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0" r:id="rId1"/>
  </sheets>
  <definedNames>
    <definedName name="_xlnm._FilterDatabase" localSheetId="0" hidden="1">表!$A$2:$D$62</definedName>
  </definedNames>
  <calcPr calcId="144525"/>
</workbook>
</file>

<file path=xl/sharedStrings.xml><?xml version="1.0" encoding="utf-8"?>
<sst xmlns="http://schemas.openxmlformats.org/spreadsheetml/2006/main" count="126" uniqueCount="18">
  <si>
    <t xml:space="preserve">某部队幼儿园招聘教辅管理人员考试园长、副园长、后期助理、园长助理、保教干事岗位面试成绩表
</t>
  </si>
  <si>
    <t>序号</t>
  </si>
  <si>
    <t>姓名</t>
  </si>
  <si>
    <t>报考岗位</t>
  </si>
  <si>
    <t>面试成绩</t>
  </si>
  <si>
    <t>备注</t>
  </si>
  <si>
    <t>园长</t>
  </si>
  <si>
    <t>A+</t>
  </si>
  <si>
    <t>教学副园长</t>
  </si>
  <si>
    <t>B+</t>
  </si>
  <si>
    <t>C</t>
  </si>
  <si>
    <t>后勤副园长</t>
  </si>
  <si>
    <t>B</t>
  </si>
  <si>
    <t>缺考</t>
  </si>
  <si>
    <t>保教干事</t>
  </si>
  <si>
    <t>A</t>
  </si>
  <si>
    <t>园长助理</t>
  </si>
  <si>
    <t>后勤助理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</si>
</sst>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abSelected="1" workbookViewId="0">
      <selection activeCell="E11" sqref="E11"/>
    </sheetView>
  </sheetViews>
  <sheetFormatPr defaultColWidth="22.75" defaultRowHeight="21" customHeight="1" outlineLevelCol="4"/>
  <cols>
    <col min="1" max="1" width="8.25" customWidth="1"/>
    <col min="2" max="2" width="15.875" customWidth="1"/>
    <col min="3" max="3" width="25.625" customWidth="1"/>
    <col min="4" max="4" width="12.25" style="1" customWidth="1"/>
    <col min="5" max="5" width="17" style="2" customWidth="1"/>
    <col min="6" max="16384" width="22.75" customWidth="1"/>
  </cols>
  <sheetData>
    <row r="1" ht="48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</row>
    <row r="3" customHeight="1" spans="1:5">
      <c r="A3" s="7">
        <v>1</v>
      </c>
      <c r="B3" s="8" t="str">
        <f>"赵飞飞"</f>
        <v>赵飞飞</v>
      </c>
      <c r="C3" s="7" t="s">
        <v>6</v>
      </c>
      <c r="D3" s="9" t="s">
        <v>7</v>
      </c>
      <c r="E3" s="10"/>
    </row>
    <row r="4" customHeight="1" spans="1:5">
      <c r="A4" s="7">
        <v>2</v>
      </c>
      <c r="B4" s="8" t="str">
        <f>"黄垂美"</f>
        <v>黄垂美</v>
      </c>
      <c r="C4" s="7" t="s">
        <v>8</v>
      </c>
      <c r="D4" s="9" t="s">
        <v>9</v>
      </c>
      <c r="E4" s="10"/>
    </row>
    <row r="5" customHeight="1" spans="1:5">
      <c r="A5" s="7">
        <v>3</v>
      </c>
      <c r="B5" s="8" t="str">
        <f>"林海珊"</f>
        <v>林海珊</v>
      </c>
      <c r="C5" s="7" t="s">
        <v>8</v>
      </c>
      <c r="D5" s="9" t="s">
        <v>10</v>
      </c>
      <c r="E5" s="10"/>
    </row>
    <row r="6" customHeight="1" spans="1:5">
      <c r="A6" s="7">
        <v>4</v>
      </c>
      <c r="B6" s="8" t="str">
        <f>"陈娇丹"</f>
        <v>陈娇丹</v>
      </c>
      <c r="C6" s="7" t="s">
        <v>8</v>
      </c>
      <c r="D6" s="9" t="s">
        <v>10</v>
      </c>
      <c r="E6" s="10"/>
    </row>
    <row r="7" customHeight="1" spans="1:5">
      <c r="A7" s="7">
        <v>5</v>
      </c>
      <c r="B7" s="8" t="str">
        <f>"贺婕"</f>
        <v>贺婕</v>
      </c>
      <c r="C7" s="7" t="s">
        <v>11</v>
      </c>
      <c r="D7" s="9" t="s">
        <v>10</v>
      </c>
      <c r="E7" s="10"/>
    </row>
    <row r="8" customHeight="1" spans="1:5">
      <c r="A8" s="7">
        <v>6</v>
      </c>
      <c r="B8" s="8" t="str">
        <f>"吴翔峰"</f>
        <v>吴翔峰</v>
      </c>
      <c r="C8" s="7" t="s">
        <v>11</v>
      </c>
      <c r="D8" s="9" t="s">
        <v>12</v>
      </c>
      <c r="E8" s="10"/>
    </row>
    <row r="9" customHeight="1" spans="1:5">
      <c r="A9" s="7">
        <v>7</v>
      </c>
      <c r="B9" s="8" t="str">
        <f>"郝国民"</f>
        <v>郝国民</v>
      </c>
      <c r="C9" s="7" t="s">
        <v>11</v>
      </c>
      <c r="D9" s="9" t="s">
        <v>10</v>
      </c>
      <c r="E9" s="10"/>
    </row>
    <row r="10" customHeight="1" spans="1:5">
      <c r="A10" s="7">
        <v>8</v>
      </c>
      <c r="B10" s="8" t="str">
        <f>"罗方"</f>
        <v>罗方</v>
      </c>
      <c r="C10" s="7" t="s">
        <v>11</v>
      </c>
      <c r="D10" s="9" t="s">
        <v>10</v>
      </c>
      <c r="E10" s="10"/>
    </row>
    <row r="11" customHeight="1" spans="1:5">
      <c r="A11" s="7">
        <v>9</v>
      </c>
      <c r="B11" s="8" t="str">
        <f>"符淑霞"</f>
        <v>符淑霞</v>
      </c>
      <c r="C11" s="7" t="s">
        <v>11</v>
      </c>
      <c r="D11" s="9" t="s">
        <v>13</v>
      </c>
      <c r="E11" s="10"/>
    </row>
    <row r="12" customHeight="1" spans="1:5">
      <c r="A12" s="7">
        <v>1</v>
      </c>
      <c r="B12" s="8" t="str">
        <f>"戴飞飞"</f>
        <v>戴飞飞</v>
      </c>
      <c r="C12" s="7" t="s">
        <v>14</v>
      </c>
      <c r="D12" s="9" t="s">
        <v>7</v>
      </c>
      <c r="E12" s="10"/>
    </row>
    <row r="13" customHeight="1" spans="1:5">
      <c r="A13" s="7">
        <v>2</v>
      </c>
      <c r="B13" s="8" t="str">
        <f>"颜丽丽"</f>
        <v>颜丽丽</v>
      </c>
      <c r="C13" s="7" t="s">
        <v>14</v>
      </c>
      <c r="D13" s="9" t="s">
        <v>10</v>
      </c>
      <c r="E13" s="10"/>
    </row>
    <row r="14" customHeight="1" spans="1:5">
      <c r="A14" s="7">
        <v>3</v>
      </c>
      <c r="B14" s="8" t="str">
        <f>"许林莺"</f>
        <v>许林莺</v>
      </c>
      <c r="C14" s="7" t="s">
        <v>14</v>
      </c>
      <c r="D14" s="9" t="s">
        <v>10</v>
      </c>
      <c r="E14" s="10"/>
    </row>
    <row r="15" customHeight="1" spans="1:5">
      <c r="A15" s="7">
        <v>4</v>
      </c>
      <c r="B15" s="8" t="str">
        <f>"王精专"</f>
        <v>王精专</v>
      </c>
      <c r="C15" s="7" t="s">
        <v>14</v>
      </c>
      <c r="D15" s="9" t="s">
        <v>15</v>
      </c>
      <c r="E15" s="10"/>
    </row>
    <row r="16" customHeight="1" spans="1:5">
      <c r="A16" s="7">
        <v>5</v>
      </c>
      <c r="B16" s="8" t="str">
        <f>"库玉萍"</f>
        <v>库玉萍</v>
      </c>
      <c r="C16" s="7" t="s">
        <v>14</v>
      </c>
      <c r="D16" s="9" t="s">
        <v>15</v>
      </c>
      <c r="E16" s="10"/>
    </row>
    <row r="17" customHeight="1" spans="1:5">
      <c r="A17" s="7">
        <v>6</v>
      </c>
      <c r="B17" s="8" t="str">
        <f>"叶青"</f>
        <v>叶青</v>
      </c>
      <c r="C17" s="7" t="s">
        <v>14</v>
      </c>
      <c r="D17" s="9" t="s">
        <v>13</v>
      </c>
      <c r="E17" s="10"/>
    </row>
    <row r="18" customHeight="1" spans="1:5">
      <c r="A18" s="10">
        <v>1</v>
      </c>
      <c r="B18" s="8" t="str">
        <f>"梁慧"</f>
        <v>梁慧</v>
      </c>
      <c r="C18" s="7" t="s">
        <v>16</v>
      </c>
      <c r="D18" s="9" t="s">
        <v>10</v>
      </c>
      <c r="E18" s="10"/>
    </row>
    <row r="19" customHeight="1" spans="1:5">
      <c r="A19" s="10">
        <v>2</v>
      </c>
      <c r="B19" s="8" t="str">
        <f>"王佳慧"</f>
        <v>王佳慧</v>
      </c>
      <c r="C19" s="7" t="s">
        <v>16</v>
      </c>
      <c r="D19" s="9" t="s">
        <v>10</v>
      </c>
      <c r="E19" s="10"/>
    </row>
    <row r="20" customHeight="1" spans="1:5">
      <c r="A20" s="10">
        <v>3</v>
      </c>
      <c r="B20" s="8" t="str">
        <f>"何雯"</f>
        <v>何雯</v>
      </c>
      <c r="C20" s="7" t="s">
        <v>16</v>
      </c>
      <c r="D20" s="9" t="s">
        <v>9</v>
      </c>
      <c r="E20" s="10"/>
    </row>
    <row r="21" customHeight="1" spans="1:5">
      <c r="A21" s="10">
        <v>4</v>
      </c>
      <c r="B21" s="8" t="str">
        <f>"吴畏"</f>
        <v>吴畏</v>
      </c>
      <c r="C21" s="7" t="s">
        <v>16</v>
      </c>
      <c r="D21" s="9" t="s">
        <v>10</v>
      </c>
      <c r="E21" s="10"/>
    </row>
    <row r="22" customHeight="1" spans="1:5">
      <c r="A22" s="10">
        <v>5</v>
      </c>
      <c r="B22" s="8" t="str">
        <f>"蓝燕"</f>
        <v>蓝燕</v>
      </c>
      <c r="C22" s="7" t="s">
        <v>16</v>
      </c>
      <c r="D22" s="9" t="s">
        <v>12</v>
      </c>
      <c r="E22" s="10"/>
    </row>
    <row r="23" customHeight="1" spans="1:5">
      <c r="A23" s="10">
        <v>6</v>
      </c>
      <c r="B23" s="8" t="str">
        <f>"王香靓"</f>
        <v>王香靓</v>
      </c>
      <c r="C23" s="7" t="s">
        <v>16</v>
      </c>
      <c r="D23" s="9" t="s">
        <v>10</v>
      </c>
      <c r="E23" s="10"/>
    </row>
    <row r="24" customHeight="1" spans="1:5">
      <c r="A24" s="10">
        <v>7</v>
      </c>
      <c r="B24" s="8" t="str">
        <f>"张艺文"</f>
        <v>张艺文</v>
      </c>
      <c r="C24" s="7" t="s">
        <v>16</v>
      </c>
      <c r="D24" s="9" t="s">
        <v>10</v>
      </c>
      <c r="E24" s="10"/>
    </row>
    <row r="25" customHeight="1" spans="1:5">
      <c r="A25" s="10">
        <v>8</v>
      </c>
      <c r="B25" s="8" t="str">
        <f>"谢俊"</f>
        <v>谢俊</v>
      </c>
      <c r="C25" s="7" t="s">
        <v>16</v>
      </c>
      <c r="D25" s="9" t="s">
        <v>10</v>
      </c>
      <c r="E25" s="10"/>
    </row>
    <row r="26" customHeight="1" spans="1:5">
      <c r="A26" s="10">
        <v>9</v>
      </c>
      <c r="B26" s="8" t="str">
        <f>"吉财丽"</f>
        <v>吉财丽</v>
      </c>
      <c r="C26" s="7" t="s">
        <v>16</v>
      </c>
      <c r="D26" s="9" t="s">
        <v>10</v>
      </c>
      <c r="E26" s="10"/>
    </row>
    <row r="27" customHeight="1" spans="1:5">
      <c r="A27" s="10">
        <v>10</v>
      </c>
      <c r="B27" s="8" t="str">
        <f>"万利"</f>
        <v>万利</v>
      </c>
      <c r="C27" s="7" t="s">
        <v>16</v>
      </c>
      <c r="D27" s="9" t="s">
        <v>10</v>
      </c>
      <c r="E27" s="10"/>
    </row>
    <row r="28" customHeight="1" spans="1:5">
      <c r="A28" s="10">
        <v>11</v>
      </c>
      <c r="B28" s="8" t="str">
        <f>"杨扬"</f>
        <v>杨扬</v>
      </c>
      <c r="C28" s="7" t="s">
        <v>16</v>
      </c>
      <c r="D28" s="9" t="s">
        <v>10</v>
      </c>
      <c r="E28" s="10"/>
    </row>
    <row r="29" customHeight="1" spans="1:5">
      <c r="A29" s="10">
        <v>12</v>
      </c>
      <c r="B29" s="8" t="str">
        <f>"杜世文"</f>
        <v>杜世文</v>
      </c>
      <c r="C29" s="7" t="s">
        <v>16</v>
      </c>
      <c r="D29" s="9" t="s">
        <v>10</v>
      </c>
      <c r="E29" s="10"/>
    </row>
    <row r="30" customHeight="1" spans="1:5">
      <c r="A30" s="10">
        <v>13</v>
      </c>
      <c r="B30" s="8" t="str">
        <f>"柳乐"</f>
        <v>柳乐</v>
      </c>
      <c r="C30" s="7" t="s">
        <v>16</v>
      </c>
      <c r="D30" s="9" t="s">
        <v>10</v>
      </c>
      <c r="E30" s="10"/>
    </row>
    <row r="31" customHeight="1" spans="1:5">
      <c r="A31" s="10">
        <v>14</v>
      </c>
      <c r="B31" s="8" t="str">
        <f>"王薇"</f>
        <v>王薇</v>
      </c>
      <c r="C31" s="7" t="s">
        <v>16</v>
      </c>
      <c r="D31" s="9" t="s">
        <v>10</v>
      </c>
      <c r="E31" s="10"/>
    </row>
    <row r="32" customHeight="1" spans="1:5">
      <c r="A32" s="10">
        <v>15</v>
      </c>
      <c r="B32" s="8" t="str">
        <f>"黄海容"</f>
        <v>黄海容</v>
      </c>
      <c r="C32" s="7" t="s">
        <v>16</v>
      </c>
      <c r="D32" s="9" t="s">
        <v>10</v>
      </c>
      <c r="E32" s="10"/>
    </row>
    <row r="33" customHeight="1" spans="1:5">
      <c r="A33" s="10">
        <v>16</v>
      </c>
      <c r="B33" s="8" t="str">
        <f>"陈海强"</f>
        <v>陈海强</v>
      </c>
      <c r="C33" s="7" t="s">
        <v>16</v>
      </c>
      <c r="D33" s="9" t="s">
        <v>10</v>
      </c>
      <c r="E33" s="10"/>
    </row>
    <row r="34" customHeight="1" spans="1:5">
      <c r="A34" s="10">
        <v>17</v>
      </c>
      <c r="B34" s="8" t="str">
        <f>"彭连琴"</f>
        <v>彭连琴</v>
      </c>
      <c r="C34" s="7" t="s">
        <v>16</v>
      </c>
      <c r="D34" s="9" t="s">
        <v>15</v>
      </c>
      <c r="E34" s="10"/>
    </row>
    <row r="35" customHeight="1" spans="1:5">
      <c r="A35" s="10">
        <v>18</v>
      </c>
      <c r="B35" s="8" t="str">
        <f>"李杨洁"</f>
        <v>李杨洁</v>
      </c>
      <c r="C35" s="7" t="s">
        <v>16</v>
      </c>
      <c r="D35" s="9" t="s">
        <v>13</v>
      </c>
      <c r="E35" s="10"/>
    </row>
    <row r="36" customHeight="1" spans="1:5">
      <c r="A36" s="10">
        <v>19</v>
      </c>
      <c r="B36" s="8" t="str">
        <f>"谭琳萱"</f>
        <v>谭琳萱</v>
      </c>
      <c r="C36" s="7" t="s">
        <v>16</v>
      </c>
      <c r="D36" s="9" t="s">
        <v>13</v>
      </c>
      <c r="E36" s="10"/>
    </row>
    <row r="37" customHeight="1" spans="1:5">
      <c r="A37" s="10">
        <v>20</v>
      </c>
      <c r="B37" s="8" t="str">
        <f>"李晓玲"</f>
        <v>李晓玲</v>
      </c>
      <c r="C37" s="7" t="s">
        <v>16</v>
      </c>
      <c r="D37" s="9" t="s">
        <v>13</v>
      </c>
      <c r="E37" s="10"/>
    </row>
    <row r="38" customHeight="1" spans="1:5">
      <c r="A38" s="10">
        <v>21</v>
      </c>
      <c r="B38" s="8" t="str">
        <f>"谢海愿"</f>
        <v>谢海愿</v>
      </c>
      <c r="C38" s="7" t="s">
        <v>16</v>
      </c>
      <c r="D38" s="9" t="s">
        <v>13</v>
      </c>
      <c r="E38" s="10"/>
    </row>
    <row r="39" customHeight="1" spans="1:5">
      <c r="A39" s="10">
        <v>22</v>
      </c>
      <c r="B39" s="8" t="str">
        <f>"刘晓帆"</f>
        <v>刘晓帆</v>
      </c>
      <c r="C39" s="7" t="s">
        <v>16</v>
      </c>
      <c r="D39" s="9" t="s">
        <v>13</v>
      </c>
      <c r="E39" s="10"/>
    </row>
    <row r="40" customHeight="1" spans="1:5">
      <c r="A40" s="10">
        <v>23</v>
      </c>
      <c r="B40" s="8" t="str">
        <f>"吴秋青"</f>
        <v>吴秋青</v>
      </c>
      <c r="C40" s="7" t="s">
        <v>16</v>
      </c>
      <c r="D40" s="9" t="s">
        <v>13</v>
      </c>
      <c r="E40" s="10"/>
    </row>
    <row r="41" customHeight="1" spans="1:5">
      <c r="A41" s="10">
        <v>1</v>
      </c>
      <c r="B41" s="8" t="str">
        <f>"顾君"</f>
        <v>顾君</v>
      </c>
      <c r="C41" s="7" t="s">
        <v>17</v>
      </c>
      <c r="D41" s="9" t="s">
        <v>12</v>
      </c>
      <c r="E41" s="10"/>
    </row>
    <row r="42" customHeight="1" spans="1:5">
      <c r="A42" s="10">
        <v>2</v>
      </c>
      <c r="B42" s="8" t="str">
        <f>"董佳"</f>
        <v>董佳</v>
      </c>
      <c r="C42" s="7" t="s">
        <v>17</v>
      </c>
      <c r="D42" s="9" t="s">
        <v>9</v>
      </c>
      <c r="E42" s="10"/>
    </row>
    <row r="43" customHeight="1" spans="1:5">
      <c r="A43" s="10">
        <v>3</v>
      </c>
      <c r="B43" s="8" t="str">
        <f>"程会敏"</f>
        <v>程会敏</v>
      </c>
      <c r="C43" s="7" t="s">
        <v>17</v>
      </c>
      <c r="D43" s="9" t="s">
        <v>12</v>
      </c>
      <c r="E43" s="10"/>
    </row>
    <row r="44" customHeight="1" spans="1:5">
      <c r="A44" s="10">
        <v>4</v>
      </c>
      <c r="B44" s="8" t="str">
        <f>"刘瑜"</f>
        <v>刘瑜</v>
      </c>
      <c r="C44" s="7" t="s">
        <v>17</v>
      </c>
      <c r="D44" s="9" t="s">
        <v>12</v>
      </c>
      <c r="E44" s="10"/>
    </row>
    <row r="45" customHeight="1" spans="1:5">
      <c r="A45" s="10">
        <v>5</v>
      </c>
      <c r="B45" s="8" t="str">
        <f>"吴琼"</f>
        <v>吴琼</v>
      </c>
      <c r="C45" s="7" t="s">
        <v>17</v>
      </c>
      <c r="D45" s="9" t="s">
        <v>9</v>
      </c>
      <c r="E45" s="10"/>
    </row>
    <row r="46" customHeight="1" spans="1:5">
      <c r="A46" s="10">
        <v>6</v>
      </c>
      <c r="B46" s="8" t="str">
        <f>"倪丹菲"</f>
        <v>倪丹菲</v>
      </c>
      <c r="C46" s="7" t="s">
        <v>17</v>
      </c>
      <c r="D46" s="9" t="s">
        <v>12</v>
      </c>
      <c r="E46" s="10"/>
    </row>
    <row r="47" customHeight="1" spans="1:5">
      <c r="A47" s="10">
        <v>7</v>
      </c>
      <c r="B47" s="8" t="str">
        <f>"宋婉莹"</f>
        <v>宋婉莹</v>
      </c>
      <c r="C47" s="7" t="s">
        <v>17</v>
      </c>
      <c r="D47" s="9" t="s">
        <v>9</v>
      </c>
      <c r="E47" s="10"/>
    </row>
    <row r="48" customHeight="1" spans="1:5">
      <c r="A48" s="10">
        <v>8</v>
      </c>
      <c r="B48" s="8" t="str">
        <f>"王雯"</f>
        <v>王雯</v>
      </c>
      <c r="C48" s="7" t="s">
        <v>17</v>
      </c>
      <c r="D48" s="9" t="s">
        <v>15</v>
      </c>
      <c r="E48" s="10"/>
    </row>
    <row r="49" customHeight="1" spans="1:5">
      <c r="A49" s="10">
        <v>9</v>
      </c>
      <c r="B49" s="8" t="str">
        <f>"张岩"</f>
        <v>张岩</v>
      </c>
      <c r="C49" s="7" t="s">
        <v>17</v>
      </c>
      <c r="D49" s="9" t="s">
        <v>9</v>
      </c>
      <c r="E49" s="10"/>
    </row>
    <row r="50" customHeight="1" spans="1:5">
      <c r="A50" s="10">
        <v>10</v>
      </c>
      <c r="B50" s="8" t="str">
        <f>"张雪"</f>
        <v>张雪</v>
      </c>
      <c r="C50" s="7" t="s">
        <v>17</v>
      </c>
      <c r="D50" s="9" t="s">
        <v>10</v>
      </c>
      <c r="E50" s="10"/>
    </row>
    <row r="51" customHeight="1" spans="1:5">
      <c r="A51" s="10">
        <v>11</v>
      </c>
      <c r="B51" s="8" t="str">
        <f>"程方方"</f>
        <v>程方方</v>
      </c>
      <c r="C51" s="7" t="s">
        <v>17</v>
      </c>
      <c r="D51" s="9" t="s">
        <v>10</v>
      </c>
      <c r="E51" s="10"/>
    </row>
    <row r="52" customHeight="1" spans="1:5">
      <c r="A52" s="10">
        <v>12</v>
      </c>
      <c r="B52" s="8" t="str">
        <f>"马峥"</f>
        <v>马峥</v>
      </c>
      <c r="C52" s="7" t="s">
        <v>17</v>
      </c>
      <c r="D52" s="9" t="s">
        <v>7</v>
      </c>
      <c r="E52" s="10"/>
    </row>
    <row r="53" customHeight="1" spans="1:5">
      <c r="A53" s="10">
        <v>13</v>
      </c>
      <c r="B53" s="8" t="str">
        <f>"陈雷"</f>
        <v>陈雷</v>
      </c>
      <c r="C53" s="7" t="s">
        <v>17</v>
      </c>
      <c r="D53" s="9" t="s">
        <v>12</v>
      </c>
      <c r="E53" s="10"/>
    </row>
    <row r="54" customHeight="1" spans="1:5">
      <c r="A54" s="10">
        <v>14</v>
      </c>
      <c r="B54" s="8" t="str">
        <f>"马淑慧"</f>
        <v>马淑慧</v>
      </c>
      <c r="C54" s="7" t="s">
        <v>17</v>
      </c>
      <c r="D54" s="9" t="s">
        <v>12</v>
      </c>
      <c r="E54" s="10"/>
    </row>
    <row r="55" customHeight="1" spans="1:5">
      <c r="A55" s="10">
        <v>15</v>
      </c>
      <c r="B55" s="8" t="str">
        <f>"黎欣瑶"</f>
        <v>黎欣瑶</v>
      </c>
      <c r="C55" s="7" t="s">
        <v>17</v>
      </c>
      <c r="D55" s="9" t="s">
        <v>10</v>
      </c>
      <c r="E55" s="10"/>
    </row>
    <row r="56" customHeight="1" spans="1:5">
      <c r="A56" s="10">
        <v>16</v>
      </c>
      <c r="B56" s="8" t="str">
        <f>"董艳"</f>
        <v>董艳</v>
      </c>
      <c r="C56" s="7" t="s">
        <v>17</v>
      </c>
      <c r="D56" s="9" t="s">
        <v>9</v>
      </c>
      <c r="E56" s="10"/>
    </row>
    <row r="57" customHeight="1" spans="1:5">
      <c r="A57" s="10">
        <v>17</v>
      </c>
      <c r="B57" s="8" t="str">
        <f>"王艺洁"</f>
        <v>王艺洁</v>
      </c>
      <c r="C57" s="7" t="s">
        <v>17</v>
      </c>
      <c r="D57" s="9" t="s">
        <v>9</v>
      </c>
      <c r="E57" s="10"/>
    </row>
    <row r="58" customHeight="1" spans="1:5">
      <c r="A58" s="10">
        <v>18</v>
      </c>
      <c r="B58" s="8" t="str">
        <f>"王娟"</f>
        <v>王娟</v>
      </c>
      <c r="C58" s="7" t="s">
        <v>17</v>
      </c>
      <c r="D58" s="9" t="s">
        <v>13</v>
      </c>
      <c r="E58" s="10"/>
    </row>
    <row r="59" customHeight="1" spans="1:5">
      <c r="A59" s="10">
        <v>19</v>
      </c>
      <c r="B59" s="8" t="str">
        <f>"陈丽"</f>
        <v>陈丽</v>
      </c>
      <c r="C59" s="7" t="s">
        <v>17</v>
      </c>
      <c r="D59" s="9" t="s">
        <v>13</v>
      </c>
      <c r="E59" s="10"/>
    </row>
    <row r="60" customHeight="1" spans="1:5">
      <c r="A60" s="10">
        <v>20</v>
      </c>
      <c r="B60" s="8" t="str">
        <f>"李宁"</f>
        <v>李宁</v>
      </c>
      <c r="C60" s="7" t="s">
        <v>17</v>
      </c>
      <c r="D60" s="9" t="s">
        <v>13</v>
      </c>
      <c r="E60" s="10"/>
    </row>
    <row r="61" customHeight="1" spans="1:5">
      <c r="A61" s="10">
        <v>21</v>
      </c>
      <c r="B61" s="8" t="str">
        <f>"王丽诗"</f>
        <v>王丽诗</v>
      </c>
      <c r="C61" s="7" t="s">
        <v>17</v>
      </c>
      <c r="D61" s="9" t="s">
        <v>13</v>
      </c>
      <c r="E61" s="10"/>
    </row>
    <row r="62" customHeight="1" spans="1:5">
      <c r="A62" s="10">
        <v>22</v>
      </c>
      <c r="B62" s="8" t="str">
        <f>"崔向一"</f>
        <v>崔向一</v>
      </c>
      <c r="C62" s="7" t="s">
        <v>17</v>
      </c>
      <c r="D62" s="9" t="s">
        <v>13</v>
      </c>
      <c r="E62" s="10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2022-05-11T09:21:00Z</dcterms:created>
  <dcterms:modified xsi:type="dcterms:W3CDTF">2022-05-18T10:57:39Z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D10226C0E9CF464A85F6F3DA21497037</vt:lpwstr>
  </property>
  <property fmtid="{D5CDD505-2E9C-101B-9397-08002B2CF9AE}" pid="3" name="KSOProductBuildVer">
    <vt:lpwstr>2052-11.1.0.11744</vt:lpwstr>
  </property>
</Properties>
</file>