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表" sheetId="1" r:id="rId1"/>
  </sheets>
  <definedNames>
    <definedName name="_xlnm.Print_Titles" localSheetId="0">'表'!$2:$2</definedName>
  </definedNames>
  <calcPr fullCalcOnLoad="1"/>
</workbook>
</file>

<file path=xl/sharedStrings.xml><?xml version="1.0" encoding="utf-8"?>
<sst xmlns="http://schemas.openxmlformats.org/spreadsheetml/2006/main" count="38" uniqueCount="9">
  <si>
    <t>某部队幼儿园招聘后勤辅助类工作人员保育员岗位拟入围考察人员名单</t>
  </si>
  <si>
    <t>序号</t>
  </si>
  <si>
    <t>报考岗位</t>
  </si>
  <si>
    <t>姓名</t>
  </si>
  <si>
    <t>面试成绩</t>
  </si>
  <si>
    <t>备注</t>
  </si>
  <si>
    <t>0106_保育员</t>
  </si>
  <si>
    <t>·</t>
  </si>
  <si>
    <t>刘卓悦</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</si>
</sst>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s>
  <fonts count="45">
    <font>
      <sz val="11"/>
      <color theme="1"/>
      <name val="Calibri"/>
      <family val="0"/>
    </font>
    <font>
      <sz val="11"/>
      <name val="宋体"/>
      <family val="0"/>
    </font>
    <font>
      <b/>
      <sz val="16"/>
      <color indexed="8"/>
      <name val="宋体"/>
      <family val="0"/>
    </font>
    <font>
      <b/>
      <sz val="14"/>
      <color indexed="8"/>
      <name val="宋体"/>
      <family val="0"/>
    </font>
    <font>
      <sz val="12"/>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6"/>
      <color theme="1"/>
      <name val="Calibri"/>
      <family val="0"/>
    </font>
    <font>
      <b/>
      <sz val="14"/>
      <color theme="1"/>
      <name val="Calibri"/>
      <family val="0"/>
    </font>
    <font>
      <sz val="12"/>
      <color theme="1"/>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5" fillId="5" borderId="0" applyNumberFormat="0" applyBorder="0" applyAlignment="0" applyProtection="0"/>
    <xf numFmtId="43" fontId="0" fillId="0" borderId="0" applyFont="0" applyFill="0" applyBorder="0" applyAlignment="0" applyProtection="0"/>
    <xf numFmtId="0" fontId="26" fillId="6"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0" fillId="7" borderId="2" applyNumberFormat="0" applyFont="0" applyAlignment="0" applyProtection="0"/>
    <xf numFmtId="0" fontId="26" fillId="8"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3" applyNumberFormat="0" applyFill="0" applyAlignment="0" applyProtection="0"/>
    <xf numFmtId="0" fontId="34" fillId="0" borderId="3" applyNumberFormat="0" applyFill="0" applyAlignment="0" applyProtection="0"/>
    <xf numFmtId="0" fontId="26" fillId="9" borderId="0" applyNumberFormat="0" applyBorder="0" applyAlignment="0" applyProtection="0"/>
    <xf numFmtId="0" fontId="29" fillId="0" borderId="4" applyNumberFormat="0" applyFill="0" applyAlignment="0" applyProtection="0"/>
    <xf numFmtId="0" fontId="26" fillId="10" borderId="0" applyNumberFormat="0" applyBorder="0" applyAlignment="0" applyProtection="0"/>
    <xf numFmtId="0" fontId="35" fillId="11" borderId="5" applyNumberFormat="0" applyAlignment="0" applyProtection="0"/>
    <xf numFmtId="0" fontId="36" fillId="11" borderId="1" applyNumberFormat="0" applyAlignment="0" applyProtection="0"/>
    <xf numFmtId="0" fontId="37" fillId="12" borderId="6" applyNumberFormat="0" applyAlignment="0" applyProtection="0"/>
    <xf numFmtId="0" fontId="0" fillId="13" borderId="0" applyNumberFormat="0" applyBorder="0" applyAlignment="0" applyProtection="0"/>
    <xf numFmtId="0" fontId="26" fillId="14" borderId="0" applyNumberFormat="0" applyBorder="0" applyAlignment="0" applyProtection="0"/>
    <xf numFmtId="0" fontId="38" fillId="0" borderId="7" applyNumberFormat="0" applyFill="0" applyAlignment="0" applyProtection="0"/>
    <xf numFmtId="0" fontId="39" fillId="0" borderId="8" applyNumberFormat="0" applyFill="0" applyAlignment="0" applyProtection="0"/>
    <xf numFmtId="0" fontId="40" fillId="15" borderId="0" applyNumberFormat="0" applyBorder="0" applyAlignment="0" applyProtection="0"/>
    <xf numFmtId="0" fontId="41" fillId="16" borderId="0" applyNumberFormat="0" applyBorder="0" applyAlignment="0" applyProtection="0"/>
    <xf numFmtId="0" fontId="0" fillId="17" borderId="0" applyNumberFormat="0" applyBorder="0" applyAlignment="0" applyProtection="0"/>
    <xf numFmtId="0" fontId="26"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6" fillId="27" borderId="0" applyNumberFormat="0" applyBorder="0" applyAlignment="0" applyProtection="0"/>
    <xf numFmtId="0" fontId="0"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0" fillId="31" borderId="0" applyNumberFormat="0" applyBorder="0" applyAlignment="0" applyProtection="0"/>
    <xf numFmtId="0" fontId="26" fillId="32" borderId="0" applyNumberFormat="0" applyBorder="0" applyAlignment="0" applyProtection="0"/>
  </cellStyleXfs>
  <cellXfs count="16">
    <xf numFmtId="0" fontId="0" fillId="0" borderId="0" xfId="0" applyFont="1" applyAlignment="1">
      <alignment vertical="center"/>
    </xf>
    <xf numFmtId="0" fontId="0" fillId="0" borderId="0" xfId="0" applyFill="1" applyAlignment="1">
      <alignment horizontal="center" vertical="center"/>
    </xf>
    <xf numFmtId="0" fontId="0" fillId="0" borderId="0" xfId="0" applyFill="1" applyAlignment="1">
      <alignment horizontal="center" vertical="center"/>
    </xf>
    <xf numFmtId="0" fontId="0" fillId="0" borderId="0" xfId="0" applyFill="1" applyAlignment="1">
      <alignment vertical="center"/>
    </xf>
    <xf numFmtId="176" fontId="0" fillId="0" borderId="0" xfId="0" applyNumberFormat="1" applyFill="1" applyAlignment="1">
      <alignment vertical="center" wrapText="1"/>
    </xf>
    <xf numFmtId="0" fontId="42" fillId="0" borderId="0" xfId="0" applyFont="1" applyFill="1" applyAlignment="1">
      <alignment horizontal="center" vertical="center" wrapText="1"/>
    </xf>
    <xf numFmtId="0" fontId="42" fillId="0" borderId="0" xfId="0" applyFont="1" applyFill="1" applyAlignment="1">
      <alignment horizontal="center" vertical="center" wrapText="1"/>
    </xf>
    <xf numFmtId="0" fontId="43" fillId="0" borderId="9" xfId="0" applyFont="1" applyFill="1" applyBorder="1" applyAlignment="1">
      <alignment horizontal="center" vertical="center"/>
    </xf>
    <xf numFmtId="0" fontId="43" fillId="0" borderId="9" xfId="0" applyFont="1" applyFill="1" applyBorder="1" applyAlignment="1">
      <alignment horizontal="center" vertical="center" wrapText="1"/>
    </xf>
    <xf numFmtId="176" fontId="43" fillId="0" borderId="9" xfId="0" applyNumberFormat="1" applyFont="1" applyFill="1" applyBorder="1" applyAlignment="1">
      <alignment horizontal="center" vertical="center"/>
    </xf>
    <xf numFmtId="0" fontId="44" fillId="0" borderId="9" xfId="0" applyFont="1" applyFill="1" applyBorder="1" applyAlignment="1">
      <alignment horizontal="center" vertical="center"/>
    </xf>
    <xf numFmtId="0" fontId="44" fillId="0" borderId="9" xfId="0" applyFont="1" applyFill="1" applyBorder="1" applyAlignment="1">
      <alignment horizontal="center" vertical="center"/>
    </xf>
    <xf numFmtId="176" fontId="44" fillId="0" borderId="9" xfId="0" applyNumberFormat="1" applyFont="1" applyFill="1" applyBorder="1" applyAlignment="1">
      <alignment horizontal="center" vertical="center" wrapText="1"/>
    </xf>
    <xf numFmtId="0" fontId="0" fillId="0" borderId="9" xfId="0" applyFill="1" applyBorder="1" applyAlignment="1">
      <alignment horizontal="center" vertical="center"/>
    </xf>
    <xf numFmtId="0" fontId="44" fillId="0" borderId="9" xfId="0" applyFont="1" applyFill="1" applyBorder="1" applyAlignment="1">
      <alignment horizontal="center" vertical="center"/>
    </xf>
    <xf numFmtId="0" fontId="0" fillId="0" borderId="0" xfId="0" applyFont="1" applyFill="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32"/>
  <sheetViews>
    <sheetView tabSelected="1" workbookViewId="0" topLeftCell="A1">
      <selection activeCell="F4" sqref="F4"/>
    </sheetView>
  </sheetViews>
  <sheetFormatPr defaultColWidth="9.00390625" defaultRowHeight="15"/>
  <cols>
    <col min="1" max="3" width="20.8515625" style="3" customWidth="1"/>
    <col min="4" max="4" width="20.8515625" style="4" customWidth="1"/>
    <col min="5" max="16384" width="20.8515625" style="3" customWidth="1"/>
  </cols>
  <sheetData>
    <row r="1" spans="1:5" ht="20.25">
      <c r="A1" s="5" t="s">
        <v>0</v>
      </c>
      <c r="B1" s="6"/>
      <c r="C1" s="6"/>
      <c r="D1" s="6"/>
      <c r="E1" s="6"/>
    </row>
    <row r="2" spans="1:5" s="1" customFormat="1" ht="30" customHeight="1">
      <c r="A2" s="7" t="s">
        <v>1</v>
      </c>
      <c r="B2" s="8" t="s">
        <v>2</v>
      </c>
      <c r="C2" s="7" t="s">
        <v>3</v>
      </c>
      <c r="D2" s="9" t="s">
        <v>4</v>
      </c>
      <c r="E2" s="7" t="s">
        <v>5</v>
      </c>
    </row>
    <row r="3" spans="1:5" s="1" customFormat="1" ht="18" customHeight="1">
      <c r="A3" s="10">
        <v>1</v>
      </c>
      <c r="B3" s="11" t="s">
        <v>6</v>
      </c>
      <c r="C3" s="11" t="str">
        <f>"张静静"</f>
        <v>张静静</v>
      </c>
      <c r="D3" s="12">
        <v>83.33333333333333</v>
      </c>
      <c r="E3" s="13"/>
    </row>
    <row r="4" spans="1:14" s="1" customFormat="1" ht="18" customHeight="1">
      <c r="A4" s="10">
        <v>2</v>
      </c>
      <c r="B4" s="11" t="s">
        <v>6</v>
      </c>
      <c r="C4" s="11" t="str">
        <f>"王秉琪"</f>
        <v>王秉琪</v>
      </c>
      <c r="D4" s="12">
        <v>82.33333333333333</v>
      </c>
      <c r="E4" s="13"/>
      <c r="N4" s="1" t="s">
        <v>7</v>
      </c>
    </row>
    <row r="5" spans="1:6" s="2" customFormat="1" ht="18" customHeight="1">
      <c r="A5" s="10">
        <v>3</v>
      </c>
      <c r="B5" s="11" t="s">
        <v>6</v>
      </c>
      <c r="C5" s="11" t="str">
        <f>"王涓小"</f>
        <v>王涓小</v>
      </c>
      <c r="D5" s="12">
        <v>82.33333333333333</v>
      </c>
      <c r="E5" s="13"/>
      <c r="F5" s="1"/>
    </row>
    <row r="6" spans="1:5" s="1" customFormat="1" ht="18" customHeight="1">
      <c r="A6" s="10">
        <v>4</v>
      </c>
      <c r="B6" s="11" t="s">
        <v>6</v>
      </c>
      <c r="C6" s="11" t="str">
        <f>"马丹"</f>
        <v>马丹</v>
      </c>
      <c r="D6" s="12">
        <v>82</v>
      </c>
      <c r="E6" s="13"/>
    </row>
    <row r="7" spans="1:5" s="1" customFormat="1" ht="18" customHeight="1">
      <c r="A7" s="10">
        <v>5</v>
      </c>
      <c r="B7" s="11" t="s">
        <v>6</v>
      </c>
      <c r="C7" s="11" t="str">
        <f>"郭鑫鑫"</f>
        <v>郭鑫鑫</v>
      </c>
      <c r="D7" s="12">
        <v>82</v>
      </c>
      <c r="E7" s="13"/>
    </row>
    <row r="8" spans="1:5" s="1" customFormat="1" ht="18" customHeight="1">
      <c r="A8" s="10">
        <v>6</v>
      </c>
      <c r="B8" s="11" t="s">
        <v>6</v>
      </c>
      <c r="C8" s="11" t="str">
        <f>"刘蕾蕾"</f>
        <v>刘蕾蕾</v>
      </c>
      <c r="D8" s="12">
        <v>82</v>
      </c>
      <c r="E8" s="13"/>
    </row>
    <row r="9" spans="1:5" s="1" customFormat="1" ht="18" customHeight="1">
      <c r="A9" s="10">
        <v>7</v>
      </c>
      <c r="B9" s="11" t="s">
        <v>6</v>
      </c>
      <c r="C9" s="11" t="str">
        <f>"许媛琳"</f>
        <v>许媛琳</v>
      </c>
      <c r="D9" s="12">
        <v>82</v>
      </c>
      <c r="E9" s="13"/>
    </row>
    <row r="10" spans="1:5" s="1" customFormat="1" ht="18" customHeight="1">
      <c r="A10" s="10">
        <v>8</v>
      </c>
      <c r="B10" s="11" t="s">
        <v>6</v>
      </c>
      <c r="C10" s="11" t="str">
        <f>"蔡家芸"</f>
        <v>蔡家芸</v>
      </c>
      <c r="D10" s="12">
        <v>82</v>
      </c>
      <c r="E10" s="13"/>
    </row>
    <row r="11" spans="1:5" s="1" customFormat="1" ht="18" customHeight="1">
      <c r="A11" s="10">
        <v>9</v>
      </c>
      <c r="B11" s="11" t="s">
        <v>6</v>
      </c>
      <c r="C11" s="11" t="str">
        <f>"周晓雯"</f>
        <v>周晓雯</v>
      </c>
      <c r="D11" s="12">
        <v>81.66666666666667</v>
      </c>
      <c r="E11" s="13"/>
    </row>
    <row r="12" spans="1:5" s="1" customFormat="1" ht="18" customHeight="1">
      <c r="A12" s="10">
        <v>10</v>
      </c>
      <c r="B12" s="11" t="s">
        <v>6</v>
      </c>
      <c r="C12" s="11" t="str">
        <f>"张丽"</f>
        <v>张丽</v>
      </c>
      <c r="D12" s="12">
        <v>81.33333333333333</v>
      </c>
      <c r="E12" s="13"/>
    </row>
    <row r="13" spans="1:6" s="1" customFormat="1" ht="18" customHeight="1">
      <c r="A13" s="10">
        <v>11</v>
      </c>
      <c r="B13" s="11" t="s">
        <v>6</v>
      </c>
      <c r="C13" s="13" t="s">
        <v>8</v>
      </c>
      <c r="D13" s="12">
        <v>81</v>
      </c>
      <c r="E13" s="13"/>
      <c r="F13" s="3"/>
    </row>
    <row r="14" spans="1:5" s="1" customFormat="1" ht="18" customHeight="1">
      <c r="A14" s="10">
        <v>12</v>
      </c>
      <c r="B14" s="11" t="s">
        <v>6</v>
      </c>
      <c r="C14" s="11" t="str">
        <f>"李佳津"</f>
        <v>李佳津</v>
      </c>
      <c r="D14" s="12">
        <v>81</v>
      </c>
      <c r="E14" s="13"/>
    </row>
    <row r="15" spans="1:5" s="1" customFormat="1" ht="18" customHeight="1">
      <c r="A15" s="10">
        <v>13</v>
      </c>
      <c r="B15" s="11" t="s">
        <v>6</v>
      </c>
      <c r="C15" s="11" t="str">
        <f>"蒋玉叶"</f>
        <v>蒋玉叶</v>
      </c>
      <c r="D15" s="12">
        <v>81</v>
      </c>
      <c r="E15" s="13"/>
    </row>
    <row r="16" spans="1:6" s="2" customFormat="1" ht="18" customHeight="1">
      <c r="A16" s="10">
        <v>14</v>
      </c>
      <c r="B16" s="11" t="s">
        <v>6</v>
      </c>
      <c r="C16" s="11" t="str">
        <f>"郁彩雪"</f>
        <v>郁彩雪</v>
      </c>
      <c r="D16" s="12">
        <v>80.66666666666667</v>
      </c>
      <c r="E16" s="13"/>
      <c r="F16" s="1"/>
    </row>
    <row r="17" spans="1:6" s="1" customFormat="1" ht="18" customHeight="1">
      <c r="A17" s="10">
        <v>15</v>
      </c>
      <c r="B17" s="14" t="s">
        <v>6</v>
      </c>
      <c r="C17" s="14" t="str">
        <f>"吕兴兴"</f>
        <v>吕兴兴</v>
      </c>
      <c r="D17" s="12">
        <v>80.66666666666667</v>
      </c>
      <c r="E17" s="13"/>
      <c r="F17" s="15"/>
    </row>
    <row r="18" spans="1:5" s="1" customFormat="1" ht="18" customHeight="1">
      <c r="A18" s="10">
        <v>16</v>
      </c>
      <c r="B18" s="11" t="s">
        <v>6</v>
      </c>
      <c r="C18" s="11" t="str">
        <f>"林果"</f>
        <v>林果</v>
      </c>
      <c r="D18" s="12">
        <v>80.66666666666667</v>
      </c>
      <c r="E18" s="13"/>
    </row>
    <row r="19" spans="1:6" s="2" customFormat="1" ht="18" customHeight="1">
      <c r="A19" s="10">
        <v>17</v>
      </c>
      <c r="B19" s="11" t="s">
        <v>6</v>
      </c>
      <c r="C19" s="11" t="str">
        <f>"蔡昌丹"</f>
        <v>蔡昌丹</v>
      </c>
      <c r="D19" s="12">
        <v>80.33333333333333</v>
      </c>
      <c r="E19" s="13"/>
      <c r="F19" s="1"/>
    </row>
    <row r="20" spans="1:5" s="1" customFormat="1" ht="18" customHeight="1">
      <c r="A20" s="10">
        <v>18</v>
      </c>
      <c r="B20" s="11" t="s">
        <v>6</v>
      </c>
      <c r="C20" s="11" t="str">
        <f>"周丹"</f>
        <v>周丹</v>
      </c>
      <c r="D20" s="12">
        <v>80.33333333333333</v>
      </c>
      <c r="E20" s="13"/>
    </row>
    <row r="21" spans="1:6" s="2" customFormat="1" ht="18" customHeight="1">
      <c r="A21" s="10">
        <v>19</v>
      </c>
      <c r="B21" s="11" t="s">
        <v>6</v>
      </c>
      <c r="C21" s="11" t="str">
        <f>"王蒙"</f>
        <v>王蒙</v>
      </c>
      <c r="D21" s="12">
        <v>80</v>
      </c>
      <c r="E21" s="13"/>
      <c r="F21" s="1"/>
    </row>
    <row r="22" spans="1:6" s="2" customFormat="1" ht="18" customHeight="1">
      <c r="A22" s="10">
        <v>20</v>
      </c>
      <c r="B22" s="11" t="s">
        <v>6</v>
      </c>
      <c r="C22" s="11" t="str">
        <f>"雷彩丽"</f>
        <v>雷彩丽</v>
      </c>
      <c r="D22" s="12">
        <v>79.66666666666667</v>
      </c>
      <c r="E22" s="13"/>
      <c r="F22" s="1"/>
    </row>
    <row r="23" spans="1:5" s="1" customFormat="1" ht="18" customHeight="1">
      <c r="A23" s="10">
        <v>21</v>
      </c>
      <c r="B23" s="11" t="s">
        <v>6</v>
      </c>
      <c r="C23" s="14" t="str">
        <f>"赵媛媛"</f>
        <v>赵媛媛</v>
      </c>
      <c r="D23" s="12">
        <v>79.66666666666667</v>
      </c>
      <c r="E23" s="13"/>
    </row>
    <row r="24" spans="1:5" s="1" customFormat="1" ht="18" customHeight="1">
      <c r="A24" s="10">
        <v>22</v>
      </c>
      <c r="B24" s="11" t="s">
        <v>6</v>
      </c>
      <c r="C24" s="11" t="str">
        <f>"王亚茹"</f>
        <v>王亚茹</v>
      </c>
      <c r="D24" s="12">
        <v>79</v>
      </c>
      <c r="E24" s="13"/>
    </row>
    <row r="25" spans="1:5" s="1" customFormat="1" ht="18" customHeight="1">
      <c r="A25" s="10">
        <v>23</v>
      </c>
      <c r="B25" s="11" t="s">
        <v>6</v>
      </c>
      <c r="C25" s="11" t="str">
        <f>"谭琴"</f>
        <v>谭琴</v>
      </c>
      <c r="D25" s="12">
        <v>78</v>
      </c>
      <c r="E25" s="13"/>
    </row>
    <row r="26" spans="1:5" s="1" customFormat="1" ht="18" customHeight="1">
      <c r="A26" s="10">
        <v>24</v>
      </c>
      <c r="B26" s="11" t="s">
        <v>6</v>
      </c>
      <c r="C26" s="11" t="str">
        <f>"张伟"</f>
        <v>张伟</v>
      </c>
      <c r="D26" s="12">
        <v>76</v>
      </c>
      <c r="E26" s="13"/>
    </row>
    <row r="27" spans="1:5" s="1" customFormat="1" ht="18" customHeight="1">
      <c r="A27" s="10">
        <v>25</v>
      </c>
      <c r="B27" s="11" t="s">
        <v>6</v>
      </c>
      <c r="C27" s="11" t="str">
        <f>"刘梅"</f>
        <v>刘梅</v>
      </c>
      <c r="D27" s="12">
        <v>73</v>
      </c>
      <c r="E27" s="13"/>
    </row>
    <row r="28" spans="1:5" s="1" customFormat="1" ht="18" customHeight="1">
      <c r="A28" s="10">
        <v>26</v>
      </c>
      <c r="B28" s="11" t="s">
        <v>6</v>
      </c>
      <c r="C28" s="11" t="str">
        <f>"黄宾宾"</f>
        <v>黄宾宾</v>
      </c>
      <c r="D28" s="12">
        <v>71.66666666666667</v>
      </c>
      <c r="E28" s="13"/>
    </row>
    <row r="29" spans="1:5" s="1" customFormat="1" ht="18" customHeight="1">
      <c r="A29" s="10">
        <v>27</v>
      </c>
      <c r="B29" s="11" t="s">
        <v>6</v>
      </c>
      <c r="C29" s="14" t="str">
        <f>"赵玲梅"</f>
        <v>赵玲梅</v>
      </c>
      <c r="D29" s="12">
        <v>71.33333333333333</v>
      </c>
      <c r="E29" s="13"/>
    </row>
    <row r="30" spans="1:5" s="1" customFormat="1" ht="18" customHeight="1">
      <c r="A30" s="10">
        <v>28</v>
      </c>
      <c r="B30" s="11" t="s">
        <v>6</v>
      </c>
      <c r="C30" s="14" t="str">
        <f>"朱故青"</f>
        <v>朱故青</v>
      </c>
      <c r="D30" s="12">
        <v>71.33333333333333</v>
      </c>
      <c r="E30" s="13"/>
    </row>
    <row r="31" spans="1:5" s="1" customFormat="1" ht="18" customHeight="1">
      <c r="A31" s="10">
        <v>29</v>
      </c>
      <c r="B31" s="11" t="s">
        <v>6</v>
      </c>
      <c r="C31" s="11" t="str">
        <f>"郑健"</f>
        <v>郑健</v>
      </c>
      <c r="D31" s="12">
        <v>71</v>
      </c>
      <c r="E31" s="13"/>
    </row>
    <row r="32" spans="1:6" s="1" customFormat="1" ht="18" customHeight="1">
      <c r="A32" s="10">
        <v>30</v>
      </c>
      <c r="B32" s="14" t="s">
        <v>6</v>
      </c>
      <c r="C32" s="14" t="str">
        <f>"杨鑫"</f>
        <v>杨鑫</v>
      </c>
      <c r="D32" s="12">
        <v>71</v>
      </c>
      <c r="E32" s="13"/>
      <c r="F32" s="2"/>
    </row>
  </sheetData>
  <sheetProtection/>
  <mergeCells count="1">
    <mergeCell ref="A1:E1"/>
  </mergeCells>
  <printOptions/>
  <pageMargins left="0.6298611111111111" right="0.39305555555555555" top="0.39305555555555555" bottom="0.39305555555555555" header="0.5" footer="0.2361111111111111"/>
  <pageSetup fitToHeight="0" horizontalDpi="600" verticalDpi="600" orientation="portrait" paperSize="9" scale="9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南国人力集团</cp:lastModifiedBy>
  <dcterms:created xsi:type="dcterms:W3CDTF">2022-06-16T09:39:30Z</dcterms:created>
  <dcterms:modified xsi:type="dcterms:W3CDTF">2022-06-29T04:52:02Z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0757972EFDF54DE9BF099C2288830758</vt:lpwstr>
  </property>
  <property fmtid="{D5CDD505-2E9C-101B-9397-08002B2CF9AE}" pid="4" name="KSOProductBuildV">
    <vt:lpwstr>2052-11.1.0.11830</vt:lpwstr>
  </property>
</Properties>
</file>