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368" windowHeight="9300" tabRatio="857"/>
  </bookViews>
  <sheets>
    <sheet name="表" sheetId="4" r:id="rId1"/>
  </sheets>
  <definedNames>
    <definedName name="_xlnm._FilterDatabase" localSheetId="0" hidden="1">表!$A$2:$K$26</definedName>
    <definedName name="_xlnm.Print_Titles" localSheetId="0">表!$1:$2</definedName>
  </definedNames>
  <calcPr calcId="144525" fullPrecision="0"/>
</workbook>
</file>

<file path=xl/sharedStrings.xml><?xml version="1.0" encoding="utf-8"?>
<sst xmlns="http://schemas.openxmlformats.org/spreadsheetml/2006/main" count="87" uniqueCount="67">
  <si>
    <t>三亚市吉阳区海罗社区卫生健康服务中心卫生专业技术人员公开招聘面试成绩及综合成绩</t>
  </si>
  <si>
    <t>序号</t>
  </si>
  <si>
    <t>报考岗位</t>
  </si>
  <si>
    <t>准考证号</t>
  </si>
  <si>
    <t>姓名</t>
  </si>
  <si>
    <t>笔试成绩</t>
  </si>
  <si>
    <t>笔试成绩
*60%</t>
  </si>
  <si>
    <t>面试成绩</t>
  </si>
  <si>
    <t>面试成绩
*40%</t>
  </si>
  <si>
    <t>综合成绩</t>
  </si>
  <si>
    <t>排名</t>
  </si>
  <si>
    <t>备注</t>
  </si>
  <si>
    <t>0101-检验室检验师(医技科室)</t>
  </si>
  <si>
    <t>202305071006</t>
  </si>
  <si>
    <t>孙业琼</t>
  </si>
  <si>
    <t>202305071004</t>
  </si>
  <si>
    <t>秦冰冰</t>
  </si>
  <si>
    <t>202305071001</t>
  </si>
  <si>
    <t>麦贤北</t>
  </si>
  <si>
    <t>0201-中医诊室中医科医师(临床科室)</t>
  </si>
  <si>
    <t>202305070826</t>
  </si>
  <si>
    <t>薛琼英</t>
  </si>
  <si>
    <t>202305070814</t>
  </si>
  <si>
    <t>方昱权</t>
  </si>
  <si>
    <t>202305070825</t>
  </si>
  <si>
    <t>赵欢</t>
  </si>
  <si>
    <t>0202-全科医学科医师(临床科室)</t>
  </si>
  <si>
    <t>202305070904</t>
  </si>
  <si>
    <t>林树雪</t>
  </si>
  <si>
    <t>202305070912</t>
  </si>
  <si>
    <t>羊世绵</t>
  </si>
  <si>
    <t>202305070902</t>
  </si>
  <si>
    <t>陈璐</t>
  </si>
  <si>
    <t>202305070913</t>
  </si>
  <si>
    <t>黄垂婷</t>
  </si>
  <si>
    <t>面试缺考</t>
  </si>
  <si>
    <t>0203-内科医师(临床科室)</t>
  </si>
  <si>
    <t>202305070914</t>
  </si>
  <si>
    <t>周业旺</t>
  </si>
  <si>
    <t>202305070920</t>
  </si>
  <si>
    <t>王阳</t>
  </si>
  <si>
    <t>202305070921</t>
  </si>
  <si>
    <t>杨丽君</t>
  </si>
  <si>
    <t>202305070917</t>
  </si>
  <si>
    <t>黎璟</t>
  </si>
  <si>
    <t>0301-护士站护士(护理部)</t>
  </si>
  <si>
    <t>202305070716</t>
  </si>
  <si>
    <t>董国怀</t>
  </si>
  <si>
    <t>202305070126</t>
  </si>
  <si>
    <t>蔡硕平</t>
  </si>
  <si>
    <t>202305070312</t>
  </si>
  <si>
    <t>陈雪芳</t>
  </si>
  <si>
    <t>202305070523</t>
  </si>
  <si>
    <t>李卉</t>
  </si>
  <si>
    <t>202305070412</t>
  </si>
  <si>
    <t>赵芳华</t>
  </si>
  <si>
    <t>202305070222</t>
  </si>
  <si>
    <t>刘娟</t>
  </si>
  <si>
    <t>202305070120</t>
  </si>
  <si>
    <t>吴岚</t>
  </si>
  <si>
    <t>202305070607</t>
  </si>
  <si>
    <t>陈琴艳</t>
  </si>
  <si>
    <t>202305070728</t>
  </si>
  <si>
    <t>陈永莹</t>
  </si>
  <si>
    <t>202305070419</t>
  </si>
  <si>
    <t>吴晓龙</t>
  </si>
  <si>
    <t>面试成绩
不及格</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</si>
</sst>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0"/>
  </numFmts>
  <fonts count="45">
    <font>
      <sz val="11"/>
      <color theme="1"/>
      <name val="宋体"/>
      <charset val="134"/>
      <scheme val="minor"/>
    </font>
    <font>
      <sz val="15"/>
      <color theme="1"/>
      <name val="宋体"/>
      <charset val="134"/>
      <scheme val="minor"/>
    </font>
    <font>
      <sz val="14"/>
      <color theme="1"/>
      <name val="宋体"/>
      <charset val="134"/>
      <scheme val="minor"/>
    </font>
    <font>
      <b/>
      <sz val="22"/>
      <name val="宋体"/>
      <charset val="134"/>
      <scheme val="minor"/>
    </font>
    <font>
      <b/>
      <sz val="22"/>
      <color theme="1"/>
      <name val="宋体"/>
      <charset val="134"/>
      <scheme val="minor"/>
    </font>
    <font>
      <b/>
      <sz val="15"/>
      <color theme="1"/>
      <name val="宋体"/>
      <charset val="134"/>
      <scheme val="minor"/>
    </font>
    <font>
      <b/>
      <sz val="15"/>
      <name val="宋体"/>
      <charset val="134"/>
      <scheme val="minor"/>
    </font>
    <font>
      <sz val="14"/>
      <name val="宋体"/>
      <charset val="134"/>
    </font>
    <font>
      <sz val="14"/>
      <color theme="1"/>
      <name val="宋体"/>
      <charset val="134"/>
    </font>
    <font>
      <sz val="11"/>
      <color theme="1"/>
      <name val="宋体"/>
      <charset val="0"/>
      <scheme val="minor"/>
    </font>
    <font>
      <b/>
      <sz val="11"/>
      <color indexed="63"/>
      <name val="宋体"/>
      <charset val="134"/>
    </font>
    <font>
      <sz val="11"/>
      <color rgb="FF3F3F76"/>
      <name val="宋体"/>
      <charset val="0"/>
      <scheme val="minor"/>
    </font>
    <font>
      <b/>
      <sz val="11"/>
      <color indexed="10"/>
      <name val="宋体"/>
      <charset val="134"/>
    </font>
    <font>
      <sz val="11"/>
      <color rgb="FF9C0006"/>
      <name val="宋体"/>
      <charset val="0"/>
      <scheme val="minor"/>
    </font>
    <font>
      <sz val="18"/>
      <color indexed="57"/>
      <name val="宋体"/>
      <charset val="134"/>
    </font>
    <font>
      <sz val="11"/>
      <color theme="0"/>
      <name val="宋体"/>
      <charset val="0"/>
      <scheme val="minor"/>
    </font>
    <font>
      <u/>
      <sz val="11"/>
      <color rgb="FF0000FF"/>
      <name val="宋体"/>
      <charset val="0"/>
      <scheme val="minor"/>
    </font>
    <font>
      <u/>
      <sz val="11"/>
      <color rgb="FF800080"/>
      <name val="宋体"/>
      <charset val="0"/>
      <scheme val="minor"/>
    </font>
    <font>
      <b/>
      <sz val="11"/>
      <color indexed="57"/>
      <name val="宋体"/>
      <charset val="134"/>
    </font>
    <font>
      <sz val="11"/>
      <color indexed="8"/>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5"/>
      <color indexed="57"/>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10"/>
      <name val="宋体"/>
      <charset val="134"/>
    </font>
    <font>
      <sz val="11"/>
      <color indexed="60"/>
      <name val="宋体"/>
      <charset val="134"/>
    </font>
    <font>
      <b/>
      <sz val="13"/>
      <color indexed="57"/>
      <name val="宋体"/>
      <charset val="134"/>
    </font>
    <font>
      <b/>
      <sz val="11"/>
      <color indexed="9"/>
      <name val="宋体"/>
      <charset val="134"/>
    </font>
    <font>
      <sz val="11"/>
      <color indexed="16"/>
      <name val="宋体"/>
      <charset val="134"/>
    </font>
    <font>
      <sz val="11"/>
      <color indexed="8"/>
      <name val="Tahoma"/>
      <charset val="134"/>
    </font>
    <font>
      <sz val="10"/>
      <name val="Arial"/>
      <charset val="134"/>
    </font>
    <font>
      <sz val="11"/>
      <color indexed="17"/>
      <name val="宋体"/>
      <charset val="134"/>
    </font>
    <font>
      <b/>
      <sz val="11"/>
      <color indexed="8"/>
      <name val="宋体"/>
      <charset val="134"/>
    </font>
    <font>
      <i/>
      <sz val="11"/>
      <color indexed="23"/>
      <name val="宋体"/>
      <charset val="134"/>
    </font>
    <font>
      <sz val="11"/>
      <color indexed="62"/>
      <name val="宋体"/>
      <charset val="134"/>
    </font>
  </fonts>
  <fills count="39">
    <fill>
      <patternFill patternType="none"/>
    </fill>
    <fill>
      <patternFill patternType="gray125"/>
    </fill>
    <fill>
      <patternFill patternType="solid">
        <fgColor theme="6" tint="0.799981688894314"/>
        <bgColor indexed="64"/>
      </patternFill>
    </fill>
    <fill>
      <patternFill patternType="solid">
        <fgColor indexed="9"/>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thick">
        <color indexed="56"/>
      </bottom>
      <diagonal/>
    </border>
    <border>
      <left/>
      <right/>
      <top/>
      <bottom style="double">
        <color rgb="FFFF8001"/>
      </bottom>
      <diagonal/>
    </border>
    <border>
      <left/>
      <right/>
      <top style="thin">
        <color theme="4"/>
      </top>
      <bottom style="double">
        <color theme="4"/>
      </bottom>
      <diagonal/>
    </border>
    <border>
      <left/>
      <right/>
      <top/>
      <bottom style="double">
        <color indexed="10"/>
      </bottom>
      <diagonal/>
    </border>
    <border>
      <left/>
      <right/>
      <top/>
      <bottom style="thick">
        <color indexed="27"/>
      </bottom>
      <diagonal/>
    </border>
    <border>
      <left/>
      <right/>
      <top/>
      <bottom style="medium">
        <color indexed="27"/>
      </bottom>
      <diagonal/>
    </border>
    <border>
      <left style="double">
        <color indexed="63"/>
      </left>
      <right style="double">
        <color indexed="63"/>
      </right>
      <top style="double">
        <color indexed="63"/>
      </top>
      <bottom style="double">
        <color indexed="63"/>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s>
  <cellStyleXfs count="106">
    <xf numFmtId="0" fontId="0" fillId="0" borderId="0"/>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0" fontId="11"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2" fillId="3" borderId="4" applyNumberFormat="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8" borderId="5" applyNumberFormat="0" applyFont="0" applyAlignment="0" applyProtection="0">
      <alignment vertical="center"/>
    </xf>
    <xf numFmtId="0" fontId="19" fillId="0" borderId="0">
      <alignment vertical="center"/>
    </xf>
    <xf numFmtId="0" fontId="15" fillId="9"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6" applyNumberFormat="0" applyFill="0" applyAlignment="0" applyProtection="0">
      <alignment vertical="center"/>
    </xf>
    <xf numFmtId="0" fontId="25" fillId="0" borderId="6" applyNumberFormat="0" applyFill="0" applyAlignment="0" applyProtection="0">
      <alignment vertical="center"/>
    </xf>
    <xf numFmtId="0" fontId="15" fillId="10" borderId="0" applyNumberFormat="0" applyBorder="0" applyAlignment="0" applyProtection="0">
      <alignment vertical="center"/>
    </xf>
    <xf numFmtId="0" fontId="20"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11" borderId="0" applyNumberFormat="0" applyBorder="0" applyAlignment="0" applyProtection="0">
      <alignment vertical="center"/>
    </xf>
    <xf numFmtId="0" fontId="26" fillId="12" borderId="8" applyNumberFormat="0" applyAlignment="0" applyProtection="0">
      <alignment vertical="center"/>
    </xf>
    <xf numFmtId="0" fontId="27" fillId="12" borderId="3" applyNumberFormat="0" applyAlignment="0" applyProtection="0">
      <alignment vertical="center"/>
    </xf>
    <xf numFmtId="0" fontId="28" fillId="13" borderId="9" applyNumberFormat="0" applyAlignment="0" applyProtection="0">
      <alignment vertical="center"/>
    </xf>
    <xf numFmtId="0" fontId="29" fillId="0" borderId="10" applyNumberFormat="0" applyFill="0" applyAlignment="0" applyProtection="0">
      <alignment vertical="center"/>
    </xf>
    <xf numFmtId="0" fontId="9" fillId="14" borderId="0" applyNumberFormat="0" applyBorder="0" applyAlignment="0" applyProtection="0">
      <alignment vertical="center"/>
    </xf>
    <xf numFmtId="0" fontId="15" fillId="15" borderId="0" applyNumberFormat="0" applyBorder="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29" fillId="0" borderId="10" applyNumberFormat="0" applyFill="0" applyAlignment="0" applyProtection="0">
      <alignment vertical="center"/>
    </xf>
    <xf numFmtId="0" fontId="9" fillId="18" borderId="0" applyNumberFormat="0" applyBorder="0" applyAlignment="0" applyProtection="0">
      <alignment vertical="center"/>
    </xf>
    <xf numFmtId="0" fontId="15" fillId="19" borderId="0" applyNumberFormat="0" applyBorder="0" applyAlignment="0" applyProtection="0">
      <alignment vertical="center"/>
    </xf>
    <xf numFmtId="0" fontId="9" fillId="20" borderId="0" applyNumberFormat="0" applyBorder="0" applyAlignment="0" applyProtection="0">
      <alignment vertical="center"/>
    </xf>
    <xf numFmtId="0" fontId="34" fillId="0" borderId="13" applyNumberFormat="0" applyFill="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0" fillId="3" borderId="2" applyNumberFormat="0" applyAlignment="0" applyProtection="0">
      <alignment vertical="center"/>
    </xf>
    <xf numFmtId="0" fontId="34" fillId="0" borderId="13" applyNumberFormat="0" applyFill="0" applyAlignment="0" applyProtection="0">
      <alignment vertical="center"/>
    </xf>
    <xf numFmtId="0" fontId="9" fillId="23" borderId="0" applyNumberFormat="0" applyBorder="0" applyAlignment="0" applyProtection="0">
      <alignment vertical="center"/>
    </xf>
    <xf numFmtId="0" fontId="29" fillId="0" borderId="10" applyNumberFormat="0" applyFill="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9" fillId="26" borderId="0" applyNumberFormat="0" applyBorder="0" applyAlignment="0" applyProtection="0">
      <alignment vertical="center"/>
    </xf>
    <xf numFmtId="0" fontId="10" fillId="3" borderId="2" applyNumberFormat="0" applyAlignment="0" applyProtection="0">
      <alignment vertical="center"/>
    </xf>
    <xf numFmtId="0" fontId="9" fillId="27" borderId="0" applyNumberFormat="0" applyBorder="0" applyAlignment="0" applyProtection="0">
      <alignment vertical="center"/>
    </xf>
    <xf numFmtId="0" fontId="12" fillId="3" borderId="4" applyNumberFormat="0" applyAlignment="0" applyProtection="0">
      <alignment vertical="center"/>
    </xf>
    <xf numFmtId="0" fontId="15" fillId="28" borderId="0" applyNumberFormat="0" applyBorder="0" applyAlignment="0" applyProtection="0">
      <alignment vertical="center"/>
    </xf>
    <xf numFmtId="0" fontId="9" fillId="29" borderId="0" applyNumberFormat="0" applyBorder="0" applyAlignment="0" applyProtection="0">
      <alignment vertical="center"/>
    </xf>
    <xf numFmtId="0" fontId="12" fillId="3" borderId="4" applyNumberFormat="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35" fillId="32" borderId="0" applyNumberFormat="0" applyBorder="0" applyAlignment="0" applyProtection="0">
      <alignment vertical="center"/>
    </xf>
    <xf numFmtId="0" fontId="9" fillId="33" borderId="0" applyNumberFormat="0" applyBorder="0" applyAlignment="0" applyProtection="0">
      <alignment vertical="center"/>
    </xf>
    <xf numFmtId="0" fontId="15" fillId="34" borderId="0" applyNumberFormat="0" applyBorder="0" applyAlignment="0" applyProtection="0">
      <alignment vertical="center"/>
    </xf>
    <xf numFmtId="0" fontId="14" fillId="0" borderId="0" applyNumberFormat="0" applyFill="0" applyBorder="0" applyAlignment="0" applyProtection="0">
      <alignment vertical="center"/>
    </xf>
    <xf numFmtId="0" fontId="36" fillId="0" borderId="14" applyNumberFormat="0" applyFill="0" applyAlignment="0" applyProtection="0">
      <alignment vertical="center"/>
    </xf>
    <xf numFmtId="0" fontId="36" fillId="0" borderId="14" applyNumberFormat="0" applyFill="0" applyAlignment="0" applyProtection="0">
      <alignment vertical="center"/>
    </xf>
    <xf numFmtId="0" fontId="36" fillId="0" borderId="14" applyNumberFormat="0" applyFill="0" applyAlignment="0" applyProtection="0">
      <alignment vertical="center"/>
    </xf>
    <xf numFmtId="0" fontId="18" fillId="0" borderId="15" applyNumberFormat="0" applyFill="0" applyAlignment="0" applyProtection="0">
      <alignment vertical="center"/>
    </xf>
    <xf numFmtId="0" fontId="18" fillId="0" borderId="15" applyNumberFormat="0" applyFill="0" applyAlignment="0" applyProtection="0">
      <alignment vertical="center"/>
    </xf>
    <xf numFmtId="0" fontId="18" fillId="0" borderId="15" applyNumberFormat="0" applyFill="0" applyAlignment="0" applyProtection="0">
      <alignment vertical="center"/>
    </xf>
    <xf numFmtId="0" fontId="18" fillId="0" borderId="0" applyNumberFormat="0" applyFill="0" applyBorder="0" applyAlignment="0" applyProtection="0">
      <alignment vertical="center"/>
    </xf>
    <xf numFmtId="0" fontId="37" fillId="35" borderId="16" applyNumberFormat="0" applyAlignment="0" applyProtection="0">
      <alignment vertical="center"/>
    </xf>
    <xf numFmtId="0" fontId="18" fillId="0" borderId="0" applyNumberFormat="0" applyFill="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19" fillId="0" borderId="0">
      <alignment vertical="center"/>
    </xf>
    <xf numFmtId="0" fontId="39" fillId="0" borderId="0">
      <alignment vertical="center"/>
    </xf>
    <xf numFmtId="0" fontId="19" fillId="0" borderId="0">
      <alignment vertical="center"/>
    </xf>
    <xf numFmtId="0" fontId="19" fillId="0" borderId="0">
      <alignment vertical="center"/>
    </xf>
    <xf numFmtId="0" fontId="40" fillId="0" borderId="0">
      <alignment vertical="center"/>
    </xf>
    <xf numFmtId="0" fontId="41" fillId="37" borderId="0" applyNumberFormat="0" applyBorder="0" applyAlignment="0" applyProtection="0">
      <alignment vertical="center"/>
    </xf>
    <xf numFmtId="0" fontId="41" fillId="37" borderId="0" applyNumberFormat="0" applyBorder="0" applyAlignment="0" applyProtection="0">
      <alignment vertical="center"/>
    </xf>
    <xf numFmtId="0" fontId="41" fillId="37" borderId="0" applyNumberFormat="0" applyBorder="0" applyAlignment="0" applyProtection="0">
      <alignment vertical="center"/>
    </xf>
    <xf numFmtId="0" fontId="42" fillId="0" borderId="17" applyNumberFormat="0" applyFill="0" applyAlignment="0" applyProtection="0">
      <alignment vertical="center"/>
    </xf>
    <xf numFmtId="0" fontId="42" fillId="0" borderId="17" applyNumberFormat="0" applyFill="0" applyAlignment="0" applyProtection="0">
      <alignment vertical="center"/>
    </xf>
    <xf numFmtId="0" fontId="42" fillId="0" borderId="17" applyNumberFormat="0" applyFill="0" applyAlignment="0" applyProtection="0">
      <alignment vertical="center"/>
    </xf>
    <xf numFmtId="0" fontId="37" fillId="35" borderId="16" applyNumberFormat="0" applyAlignment="0" applyProtection="0">
      <alignment vertical="center"/>
    </xf>
    <xf numFmtId="0" fontId="37" fillId="35" borderId="16"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13" applyNumberFormat="0" applyFill="0" applyAlignment="0" applyProtection="0">
      <alignment vertical="center"/>
    </xf>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44" fillId="36" borderId="4" applyNumberFormat="0" applyAlignment="0" applyProtection="0">
      <alignment vertical="center"/>
    </xf>
    <xf numFmtId="0" fontId="44" fillId="36" borderId="4" applyNumberFormat="0" applyAlignment="0" applyProtection="0">
      <alignment vertical="center"/>
    </xf>
    <xf numFmtId="0" fontId="44" fillId="36" borderId="4" applyNumberFormat="0" applyAlignment="0" applyProtection="0">
      <alignment vertical="center"/>
    </xf>
    <xf numFmtId="0" fontId="19" fillId="38" borderId="18" applyNumberFormat="0" applyFont="0" applyAlignment="0" applyProtection="0">
      <alignment vertical="center"/>
    </xf>
    <xf numFmtId="0" fontId="19" fillId="38" borderId="18" applyNumberFormat="0" applyFont="0" applyAlignment="0" applyProtection="0">
      <alignment vertical="center"/>
    </xf>
    <xf numFmtId="0" fontId="19" fillId="38" borderId="18" applyNumberFormat="0" applyFont="0" applyAlignment="0" applyProtection="0">
      <alignment vertical="center"/>
    </xf>
  </cellStyleXfs>
  <cellXfs count="18">
    <xf numFmtId="0" fontId="0" fillId="0" borderId="0" xfId="0"/>
    <xf numFmtId="0" fontId="1"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ill="1" applyAlignment="1">
      <alignment horizontal="center" vertical="center"/>
    </xf>
    <xf numFmtId="176" fontId="0" fillId="0" borderId="0" xfId="0" applyNumberFormat="1" applyFill="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xf numFmtId="176" fontId="4" fillId="0" borderId="0" xfId="0" applyNumberFormat="1" applyFont="1" applyFill="1" applyBorder="1"/>
    <xf numFmtId="0" fontId="5"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cellXfs>
  <cellStyles count="106">
    <cellStyle name="常规" xfId="0" builtinId="0"/>
    <cellStyle name="货币[0]" xfId="1" builtinId="7"/>
    <cellStyle name="20% - 强调文字颜色 3" xfId="2" builtinId="38"/>
    <cellStyle name="输出 3" xfId="3"/>
    <cellStyle name="输入" xfId="4" builtinId="20"/>
    <cellStyle name="货币" xfId="5" builtinId="4"/>
    <cellStyle name="千位分隔[0]" xfId="6" builtinId="6"/>
    <cellStyle name="40% - 强调文字颜色 3" xfId="7" builtinId="39"/>
    <cellStyle name="计算 2" xfId="8"/>
    <cellStyle name="差" xfId="9" builtinId="27"/>
    <cellStyle name="千位分隔" xfId="10" builtinId="3"/>
    <cellStyle name="标题 5" xfId="11"/>
    <cellStyle name="60% - 强调文字颜色 3" xfId="12" builtinId="40"/>
    <cellStyle name="超链接" xfId="13" builtinId="8"/>
    <cellStyle name="百分比" xfId="14" builtinId="5"/>
    <cellStyle name="已访问的超链接" xfId="15" builtinId="9"/>
    <cellStyle name="标题 4 3" xfId="16"/>
    <cellStyle name="注释" xfId="17" builtinId="10"/>
    <cellStyle name="常规 6" xfId="18"/>
    <cellStyle name="60% - 强调文字颜色 2" xfId="19" builtinId="36"/>
    <cellStyle name="标题 4" xfId="20" builtinId="19"/>
    <cellStyle name="警告文本" xfId="21" builtinId="11"/>
    <cellStyle name="标题" xfId="22" builtinId="15"/>
    <cellStyle name="解释性文本" xfId="23" builtinId="53"/>
    <cellStyle name="标题 1" xfId="24" builtinId="16"/>
    <cellStyle name="标题 2" xfId="25" builtinId="17"/>
    <cellStyle name="60% - 强调文字颜色 1" xfId="26" builtinId="32"/>
    <cellStyle name="标题 3" xfId="27" builtinId="18"/>
    <cellStyle name="标题 6" xfId="28"/>
    <cellStyle name="60% - 强调文字颜色 4" xfId="29" builtinId="44"/>
    <cellStyle name="输出" xfId="30" builtinId="21"/>
    <cellStyle name="计算" xfId="31" builtinId="22"/>
    <cellStyle name="检查单元格" xfId="32" builtinId="23"/>
    <cellStyle name="标题 1 3" xfId="33"/>
    <cellStyle name="20% - 强调文字颜色 6" xfId="34" builtinId="50"/>
    <cellStyle name="强调文字颜色 2" xfId="35" builtinId="33"/>
    <cellStyle name="链接单元格" xfId="36" builtinId="24"/>
    <cellStyle name="汇总" xfId="37" builtinId="25"/>
    <cellStyle name="好" xfId="38" builtinId="26"/>
    <cellStyle name="适中" xfId="39" builtinId="28"/>
    <cellStyle name="标题 1 2" xfId="40"/>
    <cellStyle name="20% - 强调文字颜色 5" xfId="41" builtinId="46"/>
    <cellStyle name="强调文字颜色 1" xfId="42" builtinId="29"/>
    <cellStyle name="20% - 强调文字颜色 1" xfId="43" builtinId="30"/>
    <cellStyle name="链接单元格 3" xfId="44"/>
    <cellStyle name="40% - 强调文字颜色 1" xfId="45" builtinId="31"/>
    <cellStyle name="20% - 强调文字颜色 2" xfId="46" builtinId="34"/>
    <cellStyle name="输出 2" xfId="47"/>
    <cellStyle name="链接单元格 4" xfId="48"/>
    <cellStyle name="40% - 强调文字颜色 2" xfId="49" builtinId="35"/>
    <cellStyle name="标题 1 4" xfId="50"/>
    <cellStyle name="强调文字颜色 3" xfId="51" builtinId="37"/>
    <cellStyle name="强调文字颜色 4" xfId="52" builtinId="41"/>
    <cellStyle name="20% - 强调文字颜色 4" xfId="53" builtinId="42"/>
    <cellStyle name="输出 4" xfId="54"/>
    <cellStyle name="40% - 强调文字颜色 4" xfId="55" builtinId="43"/>
    <cellStyle name="计算 3" xfId="56"/>
    <cellStyle name="强调文字颜色 5" xfId="57" builtinId="45"/>
    <cellStyle name="40% - 强调文字颜色 5" xfId="58" builtinId="47"/>
    <cellStyle name="计算 4" xfId="59"/>
    <cellStyle name="60% - 强调文字颜色 5" xfId="60" builtinId="48"/>
    <cellStyle name="强调文字颜色 6" xfId="61" builtinId="49"/>
    <cellStyle name="适中 2" xfId="62"/>
    <cellStyle name="40% - 强调文字颜色 6" xfId="63" builtinId="51"/>
    <cellStyle name="60% - 强调文字颜色 6" xfId="64" builtinId="52"/>
    <cellStyle name="标题 7" xfId="65"/>
    <cellStyle name="标题 2 2" xfId="66"/>
    <cellStyle name="标题 2 3" xfId="67"/>
    <cellStyle name="标题 2 4" xfId="68"/>
    <cellStyle name="标题 3 2" xfId="69"/>
    <cellStyle name="标题 3 3" xfId="70"/>
    <cellStyle name="标题 3 4" xfId="71"/>
    <cellStyle name="标题 4 2" xfId="72"/>
    <cellStyle name="检查单元格 2" xfId="73"/>
    <cellStyle name="标题 4 4" xfId="74"/>
    <cellStyle name="差 2" xfId="75"/>
    <cellStyle name="差 3" xfId="76"/>
    <cellStyle name="差 4" xfId="77"/>
    <cellStyle name="常规 2" xfId="78"/>
    <cellStyle name="常规 3" xfId="79"/>
    <cellStyle name="常规 4" xfId="80"/>
    <cellStyle name="常规 5" xfId="81"/>
    <cellStyle name="常规 7" xfId="82"/>
    <cellStyle name="好 2" xfId="83"/>
    <cellStyle name="好 3" xfId="84"/>
    <cellStyle name="好 4" xfId="85"/>
    <cellStyle name="汇总 2" xfId="86"/>
    <cellStyle name="汇总 3" xfId="87"/>
    <cellStyle name="汇总 4" xfId="88"/>
    <cellStyle name="检查单元格 3" xfId="89"/>
    <cellStyle name="检查单元格 4" xfId="90"/>
    <cellStyle name="解释性文本 2" xfId="91"/>
    <cellStyle name="解释性文本 3" xfId="92"/>
    <cellStyle name="解释性文本 4" xfId="93"/>
    <cellStyle name="警告文本 2" xfId="94"/>
    <cellStyle name="警告文本 3" xfId="95"/>
    <cellStyle name="警告文本 4" xfId="96"/>
    <cellStyle name="链接单元格 2" xfId="97"/>
    <cellStyle name="适中 3" xfId="98"/>
    <cellStyle name="适中 4" xfId="99"/>
    <cellStyle name="输入 2" xfId="100"/>
    <cellStyle name="输入 3" xfId="101"/>
    <cellStyle name="输入 4" xfId="102"/>
    <cellStyle name="注释 2" xfId="103"/>
    <cellStyle name="注释 3" xfId="104"/>
    <cellStyle name="注释 4" xfId="10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6"/>
  <sheetViews>
    <sheetView tabSelected="1" workbookViewId="0">
      <selection activeCell="A1" sqref="A1:K1"/>
    </sheetView>
  </sheetViews>
  <sheetFormatPr defaultColWidth="9" defaultRowHeight="47" customHeight="1"/>
  <cols>
    <col min="1" max="1" width="7.13888888888889" style="3" customWidth="1"/>
    <col min="2" max="2" width="24.25" style="3" customWidth="1"/>
    <col min="3" max="3" width="19.1759259259259" style="3" customWidth="1"/>
    <col min="4" max="4" width="11.6296296296296" style="3" customWidth="1"/>
    <col min="5" max="5" width="12.1296296296296" style="4" customWidth="1"/>
    <col min="6" max="6" width="15.75" style="4" customWidth="1"/>
    <col min="7" max="8" width="12.25" style="4" customWidth="1"/>
    <col min="9" max="9" width="12.3796296296296" style="4" customWidth="1"/>
    <col min="10" max="10" width="10.1296296296296" style="3" customWidth="1"/>
    <col min="11" max="11" width="11.8796296296296" style="3" customWidth="1"/>
    <col min="12" max="16384" width="9" style="3"/>
  </cols>
  <sheetData>
    <row r="1" ht="85" customHeight="1" spans="1:11">
      <c r="A1" s="5" t="s">
        <v>0</v>
      </c>
      <c r="B1" s="6"/>
      <c r="C1" s="6"/>
      <c r="D1" s="6"/>
      <c r="E1" s="7"/>
      <c r="F1" s="7"/>
      <c r="G1" s="7"/>
      <c r="H1" s="7"/>
      <c r="I1" s="7"/>
      <c r="J1" s="6"/>
      <c r="K1" s="6"/>
    </row>
    <row r="2" s="1" customFormat="1" ht="45" customHeight="1" spans="1:11">
      <c r="A2" s="8" t="s">
        <v>1</v>
      </c>
      <c r="B2" s="8" t="s">
        <v>2</v>
      </c>
      <c r="C2" s="8" t="s">
        <v>3</v>
      </c>
      <c r="D2" s="8" t="s">
        <v>4</v>
      </c>
      <c r="E2" s="9" t="s">
        <v>5</v>
      </c>
      <c r="F2" s="10" t="s">
        <v>6</v>
      </c>
      <c r="G2" s="9" t="s">
        <v>7</v>
      </c>
      <c r="H2" s="10" t="s">
        <v>8</v>
      </c>
      <c r="I2" s="9" t="s">
        <v>9</v>
      </c>
      <c r="J2" s="8" t="s">
        <v>10</v>
      </c>
      <c r="K2" s="8" t="s">
        <v>11</v>
      </c>
    </row>
    <row r="3" s="2" customFormat="1" ht="42" customHeight="1" spans="1:11">
      <c r="A3" s="11">
        <v>1</v>
      </c>
      <c r="B3" s="12" t="s">
        <v>12</v>
      </c>
      <c r="C3" s="13" t="s">
        <v>13</v>
      </c>
      <c r="D3" s="14" t="s">
        <v>14</v>
      </c>
      <c r="E3" s="15">
        <v>74.68</v>
      </c>
      <c r="F3" s="15">
        <f>E3*0.6</f>
        <v>44.81</v>
      </c>
      <c r="G3" s="15">
        <v>79</v>
      </c>
      <c r="H3" s="15">
        <f>G3*0.4</f>
        <v>31.6</v>
      </c>
      <c r="I3" s="15">
        <f>F3+H3</f>
        <v>76.41</v>
      </c>
      <c r="J3" s="11">
        <v>1</v>
      </c>
      <c r="K3" s="11"/>
    </row>
    <row r="4" s="2" customFormat="1" ht="42" customHeight="1" spans="1:11">
      <c r="A4" s="11">
        <v>2</v>
      </c>
      <c r="B4" s="12" t="s">
        <v>12</v>
      </c>
      <c r="C4" s="13" t="s">
        <v>15</v>
      </c>
      <c r="D4" s="14" t="s">
        <v>16</v>
      </c>
      <c r="E4" s="15">
        <v>71.36</v>
      </c>
      <c r="F4" s="15">
        <f>E4*0.6</f>
        <v>42.82</v>
      </c>
      <c r="G4" s="15">
        <v>80.67</v>
      </c>
      <c r="H4" s="15">
        <f>G4*0.4</f>
        <v>32.27</v>
      </c>
      <c r="I4" s="15">
        <f>F4+H4</f>
        <v>75.09</v>
      </c>
      <c r="J4" s="11">
        <v>2</v>
      </c>
      <c r="K4" s="11"/>
    </row>
    <row r="5" s="2" customFormat="1" ht="42" customHeight="1" spans="1:11">
      <c r="A5" s="11">
        <v>3</v>
      </c>
      <c r="B5" s="12" t="s">
        <v>12</v>
      </c>
      <c r="C5" s="13" t="s">
        <v>17</v>
      </c>
      <c r="D5" s="14" t="s">
        <v>18</v>
      </c>
      <c r="E5" s="15">
        <v>74.04</v>
      </c>
      <c r="F5" s="15">
        <f>E5*0.6</f>
        <v>44.42</v>
      </c>
      <c r="G5" s="15">
        <v>71</v>
      </c>
      <c r="H5" s="15">
        <f>G5*0.4</f>
        <v>28.4</v>
      </c>
      <c r="I5" s="15">
        <f>F5+H5</f>
        <v>72.82</v>
      </c>
      <c r="J5" s="11">
        <v>3</v>
      </c>
      <c r="K5" s="11"/>
    </row>
    <row r="6" s="2" customFormat="1" ht="42" customHeight="1" spans="1:11">
      <c r="A6" s="11">
        <v>4</v>
      </c>
      <c r="B6" s="12" t="s">
        <v>19</v>
      </c>
      <c r="C6" s="13" t="s">
        <v>20</v>
      </c>
      <c r="D6" s="14" t="s">
        <v>21</v>
      </c>
      <c r="E6" s="15">
        <v>76.08</v>
      </c>
      <c r="F6" s="15">
        <f t="shared" ref="F4:F26" si="0">E6*0.6</f>
        <v>45.65</v>
      </c>
      <c r="G6" s="15">
        <v>76</v>
      </c>
      <c r="H6" s="15">
        <f t="shared" ref="H4:H26" si="1">G6*0.4</f>
        <v>30.4</v>
      </c>
      <c r="I6" s="15">
        <f t="shared" ref="I4:I26" si="2">F6+H6</f>
        <v>76.05</v>
      </c>
      <c r="J6" s="11">
        <v>1</v>
      </c>
      <c r="K6" s="11"/>
    </row>
    <row r="7" s="2" customFormat="1" ht="42" customHeight="1" spans="1:11">
      <c r="A7" s="11">
        <v>5</v>
      </c>
      <c r="B7" s="12" t="s">
        <v>19</v>
      </c>
      <c r="C7" s="13" t="s">
        <v>22</v>
      </c>
      <c r="D7" s="14" t="s">
        <v>23</v>
      </c>
      <c r="E7" s="15">
        <v>74.28</v>
      </c>
      <c r="F7" s="15">
        <f t="shared" si="0"/>
        <v>44.57</v>
      </c>
      <c r="G7" s="15">
        <v>72.67</v>
      </c>
      <c r="H7" s="15">
        <f t="shared" si="1"/>
        <v>29.07</v>
      </c>
      <c r="I7" s="15">
        <f t="shared" si="2"/>
        <v>73.64</v>
      </c>
      <c r="J7" s="11">
        <v>2</v>
      </c>
      <c r="K7" s="11"/>
    </row>
    <row r="8" s="2" customFormat="1" ht="42" customHeight="1" spans="1:11">
      <c r="A8" s="11">
        <v>6</v>
      </c>
      <c r="B8" s="12" t="s">
        <v>19</v>
      </c>
      <c r="C8" s="13" t="s">
        <v>24</v>
      </c>
      <c r="D8" s="14" t="s">
        <v>25</v>
      </c>
      <c r="E8" s="15">
        <v>69.88</v>
      </c>
      <c r="F8" s="15">
        <f t="shared" si="0"/>
        <v>41.93</v>
      </c>
      <c r="G8" s="15">
        <v>72.67</v>
      </c>
      <c r="H8" s="15">
        <f t="shared" si="1"/>
        <v>29.07</v>
      </c>
      <c r="I8" s="15">
        <f t="shared" si="2"/>
        <v>71</v>
      </c>
      <c r="J8" s="11">
        <v>3</v>
      </c>
      <c r="K8" s="11"/>
    </row>
    <row r="9" s="2" customFormat="1" ht="42" customHeight="1" spans="1:11">
      <c r="A9" s="11">
        <v>7</v>
      </c>
      <c r="B9" s="12" t="s">
        <v>26</v>
      </c>
      <c r="C9" s="13" t="s">
        <v>27</v>
      </c>
      <c r="D9" s="14" t="s">
        <v>28</v>
      </c>
      <c r="E9" s="15">
        <v>71.56</v>
      </c>
      <c r="F9" s="15">
        <f t="shared" si="0"/>
        <v>42.94</v>
      </c>
      <c r="G9" s="15">
        <v>69.33</v>
      </c>
      <c r="H9" s="15">
        <f t="shared" si="1"/>
        <v>27.73</v>
      </c>
      <c r="I9" s="15">
        <f t="shared" si="2"/>
        <v>70.67</v>
      </c>
      <c r="J9" s="11">
        <v>1</v>
      </c>
      <c r="K9" s="11"/>
    </row>
    <row r="10" s="2" customFormat="1" ht="42" customHeight="1" spans="1:11">
      <c r="A10" s="11">
        <v>8</v>
      </c>
      <c r="B10" s="12" t="s">
        <v>26</v>
      </c>
      <c r="C10" s="13" t="s">
        <v>29</v>
      </c>
      <c r="D10" s="14" t="s">
        <v>30</v>
      </c>
      <c r="E10" s="15">
        <v>66.4</v>
      </c>
      <c r="F10" s="15">
        <f t="shared" si="0"/>
        <v>39.84</v>
      </c>
      <c r="G10" s="15">
        <v>76</v>
      </c>
      <c r="H10" s="15">
        <f t="shared" si="1"/>
        <v>30.4</v>
      </c>
      <c r="I10" s="15">
        <f t="shared" si="2"/>
        <v>70.24</v>
      </c>
      <c r="J10" s="11">
        <v>2</v>
      </c>
      <c r="K10" s="11"/>
    </row>
    <row r="11" s="2" customFormat="1" ht="42" customHeight="1" spans="1:11">
      <c r="A11" s="11">
        <v>9</v>
      </c>
      <c r="B11" s="12" t="s">
        <v>26</v>
      </c>
      <c r="C11" s="13" t="s">
        <v>31</v>
      </c>
      <c r="D11" s="14" t="s">
        <v>32</v>
      </c>
      <c r="E11" s="15">
        <v>67.16</v>
      </c>
      <c r="F11" s="15">
        <f t="shared" si="0"/>
        <v>40.3</v>
      </c>
      <c r="G11" s="15">
        <v>71</v>
      </c>
      <c r="H11" s="15">
        <f t="shared" si="1"/>
        <v>28.4</v>
      </c>
      <c r="I11" s="15">
        <f t="shared" si="2"/>
        <v>68.7</v>
      </c>
      <c r="J11" s="11">
        <v>3</v>
      </c>
      <c r="K11" s="11"/>
    </row>
    <row r="12" s="2" customFormat="1" ht="42" customHeight="1" spans="1:11">
      <c r="A12" s="11">
        <v>10</v>
      </c>
      <c r="B12" s="12" t="s">
        <v>26</v>
      </c>
      <c r="C12" s="13" t="s">
        <v>33</v>
      </c>
      <c r="D12" s="14" t="s">
        <v>34</v>
      </c>
      <c r="E12" s="15">
        <v>67.48</v>
      </c>
      <c r="F12" s="15">
        <f t="shared" si="0"/>
        <v>40.49</v>
      </c>
      <c r="G12" s="15"/>
      <c r="H12" s="15">
        <f t="shared" si="1"/>
        <v>0</v>
      </c>
      <c r="I12" s="15">
        <f t="shared" si="2"/>
        <v>40.49</v>
      </c>
      <c r="J12" s="11"/>
      <c r="K12" s="11" t="s">
        <v>35</v>
      </c>
    </row>
    <row r="13" s="2" customFormat="1" ht="42" customHeight="1" spans="1:11">
      <c r="A13" s="11">
        <v>11</v>
      </c>
      <c r="B13" s="12" t="s">
        <v>36</v>
      </c>
      <c r="C13" s="13" t="s">
        <v>37</v>
      </c>
      <c r="D13" s="14" t="s">
        <v>38</v>
      </c>
      <c r="E13" s="15">
        <v>73.8</v>
      </c>
      <c r="F13" s="15">
        <f t="shared" si="0"/>
        <v>44.28</v>
      </c>
      <c r="G13" s="15">
        <v>77.33</v>
      </c>
      <c r="H13" s="15">
        <f t="shared" si="1"/>
        <v>30.93</v>
      </c>
      <c r="I13" s="15">
        <f t="shared" si="2"/>
        <v>75.21</v>
      </c>
      <c r="J13" s="11">
        <v>1</v>
      </c>
      <c r="K13" s="11"/>
    </row>
    <row r="14" s="2" customFormat="1" ht="42" customHeight="1" spans="1:11">
      <c r="A14" s="11">
        <v>12</v>
      </c>
      <c r="B14" s="12" t="s">
        <v>36</v>
      </c>
      <c r="C14" s="13" t="s">
        <v>39</v>
      </c>
      <c r="D14" s="14" t="s">
        <v>40</v>
      </c>
      <c r="E14" s="15">
        <v>73.24</v>
      </c>
      <c r="F14" s="15">
        <f t="shared" si="0"/>
        <v>43.94</v>
      </c>
      <c r="G14" s="15">
        <v>77.33</v>
      </c>
      <c r="H14" s="15">
        <f t="shared" si="1"/>
        <v>30.93</v>
      </c>
      <c r="I14" s="15">
        <f t="shared" si="2"/>
        <v>74.87</v>
      </c>
      <c r="J14" s="11">
        <v>2</v>
      </c>
      <c r="K14" s="11"/>
    </row>
    <row r="15" s="2" customFormat="1" ht="42" customHeight="1" spans="1:11">
      <c r="A15" s="11">
        <v>13</v>
      </c>
      <c r="B15" s="12" t="s">
        <v>36</v>
      </c>
      <c r="C15" s="13" t="s">
        <v>41</v>
      </c>
      <c r="D15" s="14" t="s">
        <v>42</v>
      </c>
      <c r="E15" s="15">
        <v>62.6</v>
      </c>
      <c r="F15" s="15">
        <f t="shared" si="0"/>
        <v>37.56</v>
      </c>
      <c r="G15" s="15">
        <v>73.33</v>
      </c>
      <c r="H15" s="15">
        <f t="shared" si="1"/>
        <v>29.33</v>
      </c>
      <c r="I15" s="15">
        <f t="shared" si="2"/>
        <v>66.89</v>
      </c>
      <c r="J15" s="11">
        <v>3</v>
      </c>
      <c r="K15" s="11"/>
    </row>
    <row r="16" s="2" customFormat="1" ht="42" customHeight="1" spans="1:11">
      <c r="A16" s="11">
        <v>14</v>
      </c>
      <c r="B16" s="12" t="s">
        <v>36</v>
      </c>
      <c r="C16" s="13" t="s">
        <v>43</v>
      </c>
      <c r="D16" s="14" t="s">
        <v>44</v>
      </c>
      <c r="E16" s="15">
        <v>60.08</v>
      </c>
      <c r="F16" s="15">
        <f t="shared" si="0"/>
        <v>36.05</v>
      </c>
      <c r="G16" s="15"/>
      <c r="H16" s="15">
        <f t="shared" si="1"/>
        <v>0</v>
      </c>
      <c r="I16" s="15">
        <f t="shared" si="2"/>
        <v>36.05</v>
      </c>
      <c r="J16" s="11"/>
      <c r="K16" s="11" t="s">
        <v>35</v>
      </c>
    </row>
    <row r="17" s="2" customFormat="1" ht="42" customHeight="1" spans="1:11">
      <c r="A17" s="11">
        <v>15</v>
      </c>
      <c r="B17" s="12" t="s">
        <v>45</v>
      </c>
      <c r="C17" s="13" t="s">
        <v>46</v>
      </c>
      <c r="D17" s="14" t="s">
        <v>47</v>
      </c>
      <c r="E17" s="15">
        <v>89</v>
      </c>
      <c r="F17" s="15">
        <f t="shared" si="0"/>
        <v>53.4</v>
      </c>
      <c r="G17" s="15">
        <v>75.67</v>
      </c>
      <c r="H17" s="15">
        <f t="shared" si="1"/>
        <v>30.27</v>
      </c>
      <c r="I17" s="15">
        <f t="shared" si="2"/>
        <v>83.67</v>
      </c>
      <c r="J17" s="11">
        <v>1</v>
      </c>
      <c r="K17" s="11"/>
    </row>
    <row r="18" s="2" customFormat="1" ht="42" customHeight="1" spans="1:11">
      <c r="A18" s="11">
        <v>16</v>
      </c>
      <c r="B18" s="12" t="s">
        <v>45</v>
      </c>
      <c r="C18" s="13" t="s">
        <v>48</v>
      </c>
      <c r="D18" s="14" t="s">
        <v>49</v>
      </c>
      <c r="E18" s="15">
        <v>79.4</v>
      </c>
      <c r="F18" s="15">
        <f t="shared" si="0"/>
        <v>47.64</v>
      </c>
      <c r="G18" s="15">
        <v>83</v>
      </c>
      <c r="H18" s="15">
        <f t="shared" si="1"/>
        <v>33.2</v>
      </c>
      <c r="I18" s="15">
        <f t="shared" si="2"/>
        <v>80.84</v>
      </c>
      <c r="J18" s="11">
        <v>2</v>
      </c>
      <c r="K18" s="11"/>
    </row>
    <row r="19" s="2" customFormat="1" ht="42" customHeight="1" spans="1:11">
      <c r="A19" s="11">
        <v>17</v>
      </c>
      <c r="B19" s="12" t="s">
        <v>45</v>
      </c>
      <c r="C19" s="13" t="s">
        <v>50</v>
      </c>
      <c r="D19" s="14" t="s">
        <v>51</v>
      </c>
      <c r="E19" s="15">
        <v>83.12</v>
      </c>
      <c r="F19" s="15">
        <f t="shared" si="0"/>
        <v>49.87</v>
      </c>
      <c r="G19" s="15">
        <v>75.33</v>
      </c>
      <c r="H19" s="15">
        <f t="shared" si="1"/>
        <v>30.13</v>
      </c>
      <c r="I19" s="15">
        <f t="shared" si="2"/>
        <v>80</v>
      </c>
      <c r="J19" s="11">
        <v>3</v>
      </c>
      <c r="K19" s="11"/>
    </row>
    <row r="20" s="2" customFormat="1" ht="42" customHeight="1" spans="1:11">
      <c r="A20" s="11">
        <v>18</v>
      </c>
      <c r="B20" s="12" t="s">
        <v>45</v>
      </c>
      <c r="C20" s="13" t="s">
        <v>52</v>
      </c>
      <c r="D20" s="14" t="s">
        <v>53</v>
      </c>
      <c r="E20" s="15">
        <v>79.4</v>
      </c>
      <c r="F20" s="15">
        <f t="shared" si="0"/>
        <v>47.64</v>
      </c>
      <c r="G20" s="15">
        <v>77.33</v>
      </c>
      <c r="H20" s="15">
        <f t="shared" si="1"/>
        <v>30.93</v>
      </c>
      <c r="I20" s="15">
        <f t="shared" si="2"/>
        <v>78.57</v>
      </c>
      <c r="J20" s="11">
        <v>4</v>
      </c>
      <c r="K20" s="11"/>
    </row>
    <row r="21" s="2" customFormat="1" ht="42" customHeight="1" spans="1:11">
      <c r="A21" s="11">
        <v>19</v>
      </c>
      <c r="B21" s="12" t="s">
        <v>45</v>
      </c>
      <c r="C21" s="13" t="s">
        <v>54</v>
      </c>
      <c r="D21" s="14" t="s">
        <v>55</v>
      </c>
      <c r="E21" s="15">
        <v>78.12</v>
      </c>
      <c r="F21" s="15">
        <f t="shared" si="0"/>
        <v>46.87</v>
      </c>
      <c r="G21" s="15">
        <v>79</v>
      </c>
      <c r="H21" s="15">
        <f t="shared" si="1"/>
        <v>31.6</v>
      </c>
      <c r="I21" s="15">
        <f t="shared" si="2"/>
        <v>78.47</v>
      </c>
      <c r="J21" s="11">
        <v>5</v>
      </c>
      <c r="K21" s="11"/>
    </row>
    <row r="22" s="2" customFormat="1" ht="42" customHeight="1" spans="1:11">
      <c r="A22" s="11">
        <v>20</v>
      </c>
      <c r="B22" s="12" t="s">
        <v>45</v>
      </c>
      <c r="C22" s="13" t="s">
        <v>56</v>
      </c>
      <c r="D22" s="14" t="s">
        <v>57</v>
      </c>
      <c r="E22" s="15">
        <v>84.36</v>
      </c>
      <c r="F22" s="15">
        <f t="shared" si="0"/>
        <v>50.62</v>
      </c>
      <c r="G22" s="15">
        <v>64.67</v>
      </c>
      <c r="H22" s="15">
        <f t="shared" si="1"/>
        <v>25.87</v>
      </c>
      <c r="I22" s="15">
        <f t="shared" si="2"/>
        <v>76.49</v>
      </c>
      <c r="J22" s="11">
        <v>6</v>
      </c>
      <c r="K22" s="11"/>
    </row>
    <row r="23" s="2" customFormat="1" ht="42" customHeight="1" spans="1:11">
      <c r="A23" s="11">
        <v>21</v>
      </c>
      <c r="B23" s="12" t="s">
        <v>45</v>
      </c>
      <c r="C23" s="13" t="s">
        <v>58</v>
      </c>
      <c r="D23" s="14" t="s">
        <v>59</v>
      </c>
      <c r="E23" s="15">
        <v>81.32</v>
      </c>
      <c r="F23" s="15">
        <f t="shared" si="0"/>
        <v>48.79</v>
      </c>
      <c r="G23" s="15">
        <v>69</v>
      </c>
      <c r="H23" s="15">
        <f t="shared" si="1"/>
        <v>27.6</v>
      </c>
      <c r="I23" s="15">
        <f t="shared" si="2"/>
        <v>76.39</v>
      </c>
      <c r="J23" s="11">
        <v>7</v>
      </c>
      <c r="K23" s="11"/>
    </row>
    <row r="24" s="2" customFormat="1" ht="42" customHeight="1" spans="1:11">
      <c r="A24" s="11">
        <v>22</v>
      </c>
      <c r="B24" s="12" t="s">
        <v>45</v>
      </c>
      <c r="C24" s="13" t="s">
        <v>60</v>
      </c>
      <c r="D24" s="14" t="s">
        <v>61</v>
      </c>
      <c r="E24" s="15">
        <v>80.44</v>
      </c>
      <c r="F24" s="15">
        <f t="shared" si="0"/>
        <v>48.26</v>
      </c>
      <c r="G24" s="15">
        <v>70</v>
      </c>
      <c r="H24" s="15">
        <f t="shared" si="1"/>
        <v>28</v>
      </c>
      <c r="I24" s="15">
        <f t="shared" si="2"/>
        <v>76.26</v>
      </c>
      <c r="J24" s="11">
        <v>8</v>
      </c>
      <c r="K24" s="11"/>
    </row>
    <row r="25" s="2" customFormat="1" ht="42" customHeight="1" spans="1:11">
      <c r="A25" s="11">
        <v>23</v>
      </c>
      <c r="B25" s="12" t="s">
        <v>45</v>
      </c>
      <c r="C25" s="13" t="s">
        <v>62</v>
      </c>
      <c r="D25" s="14" t="s">
        <v>63</v>
      </c>
      <c r="E25" s="15">
        <v>79</v>
      </c>
      <c r="F25" s="15">
        <f t="shared" si="0"/>
        <v>47.4</v>
      </c>
      <c r="G25" s="15">
        <v>65</v>
      </c>
      <c r="H25" s="15">
        <f t="shared" si="1"/>
        <v>26</v>
      </c>
      <c r="I25" s="15">
        <f t="shared" si="2"/>
        <v>73.4</v>
      </c>
      <c r="J25" s="11">
        <v>9</v>
      </c>
      <c r="K25" s="11"/>
    </row>
    <row r="26" s="2" customFormat="1" customHeight="1" spans="1:15">
      <c r="A26" s="11">
        <v>24</v>
      </c>
      <c r="B26" s="12" t="s">
        <v>45</v>
      </c>
      <c r="C26" s="13" t="s">
        <v>64</v>
      </c>
      <c r="D26" s="14" t="s">
        <v>65</v>
      </c>
      <c r="E26" s="15">
        <v>78.12</v>
      </c>
      <c r="F26" s="15">
        <f t="shared" si="0"/>
        <v>46.87</v>
      </c>
      <c r="G26" s="15">
        <v>53.67</v>
      </c>
      <c r="H26" s="15">
        <f t="shared" si="1"/>
        <v>21.47</v>
      </c>
      <c r="I26" s="15">
        <f t="shared" si="2"/>
        <v>68.34</v>
      </c>
      <c r="J26" s="11"/>
      <c r="K26" s="16" t="s">
        <v>66</v>
      </c>
      <c r="O26" s="17"/>
    </row>
  </sheetData>
  <sheetProtection selectLockedCells="1" selectUnlockedCells="1"/>
  <mergeCells count="1">
    <mergeCell ref="A1:K1"/>
  </mergeCells>
  <printOptions horizontalCentered="1"/>
  <pageMargins left="0.156944444444444" right="0.156944444444444" top="0.118055555555556" bottom="0.0388888888888889" header="0.314583333333333" footer="0.0388888888888889"/>
  <pageSetup paperSize="9" scale="9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黄毅</cp:lastModifiedBy>
  <dcterms:created xsi:type="dcterms:W3CDTF">2006-09-16T00:00:00Z</dcterms:created>
  <dcterms:modified xsi:type="dcterms:W3CDTF">2023-05-15T13:03:23Z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E2CB8271E3CF422184433C9485A4FDD7</vt:lpwstr>
  </property>
</Properties>
</file>