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300" tabRatio="857"/>
  </bookViews>
  <sheets>
    <sheet name="表" sheetId="4" r:id="rId1"/>
  </sheets>
  <definedNames>
    <definedName name="_xlnm._FilterDatabase" localSheetId="0" hidden="1">表!$A$2:$K$26</definedName>
    <definedName name="_xlnm.Print_Titles" localSheetId="0">表!$1:$2</definedName>
  </definedNames>
  <calcPr calcId="144525" fullPrecision="0"/>
</workbook>
</file>

<file path=xl/sharedStrings.xml><?xml version="1.0" encoding="utf-8"?>
<sst xmlns="http://schemas.openxmlformats.org/spreadsheetml/2006/main" count="87" uniqueCount="67">
  <si>
    <t>三亚市吉阳区海罗社区卫生健康服务中心卫生专业技术人员公开招聘面试成绩及综合成绩</t>
  </si>
  <si>
    <t>序号</t>
  </si>
  <si>
    <t>报考岗位</t>
  </si>
  <si>
    <t>准考证号</t>
  </si>
  <si>
    <t>姓名</t>
  </si>
  <si>
    <t>笔试成绩</t>
  </si>
  <si>
    <t>笔试成绩
*60%</t>
  </si>
  <si>
    <t>面试成绩</t>
  </si>
  <si>
    <t>面试成绩
*40%</t>
  </si>
  <si>
    <t>综合成绩</t>
  </si>
  <si>
    <t>排名</t>
  </si>
  <si>
    <t>备注</t>
  </si>
  <si>
    <t>0101-检验室检验师(医技科室)</t>
  </si>
  <si>
    <t>202305071006</t>
  </si>
  <si>
    <t>孙业琼</t>
  </si>
  <si>
    <t>202305071004</t>
  </si>
  <si>
    <t>秦冰冰</t>
  </si>
  <si>
    <t>202305071001</t>
  </si>
  <si>
    <t>麦贤北</t>
  </si>
  <si>
    <t>0201-中医诊室中医科医师(临床科室)</t>
  </si>
  <si>
    <t>202305070826</t>
  </si>
  <si>
    <t>薛琼英</t>
  </si>
  <si>
    <t>202305070814</t>
  </si>
  <si>
    <t>方昱权</t>
  </si>
  <si>
    <t>202305070825</t>
  </si>
  <si>
    <t>赵欢</t>
  </si>
  <si>
    <t>0202-全科医学科医师(临床科室)</t>
  </si>
  <si>
    <t>202305070904</t>
  </si>
  <si>
    <t>林树雪</t>
  </si>
  <si>
    <t>202305070912</t>
  </si>
  <si>
    <t>羊世绵</t>
  </si>
  <si>
    <t>202305070902</t>
  </si>
  <si>
    <t>陈璐</t>
  </si>
  <si>
    <t>202305070913</t>
  </si>
  <si>
    <t>黄垂婷</t>
  </si>
  <si>
    <t>面试缺考</t>
  </si>
  <si>
    <t>0203-内科医师(临床科室)</t>
  </si>
  <si>
    <t>202305070914</t>
  </si>
  <si>
    <t>周业旺</t>
  </si>
  <si>
    <t>202305070920</t>
  </si>
  <si>
    <t>王阳</t>
  </si>
  <si>
    <t>202305070921</t>
  </si>
  <si>
    <t>杨丽君</t>
  </si>
  <si>
    <t>202305070917</t>
  </si>
  <si>
    <t>黎璟</t>
  </si>
  <si>
    <t>0301-护士站护士(护理部)</t>
  </si>
  <si>
    <t>202305070716</t>
  </si>
  <si>
    <t>董国怀</t>
  </si>
  <si>
    <t>202305070126</t>
  </si>
  <si>
    <t>蔡硕平</t>
  </si>
  <si>
    <t>202305070312</t>
  </si>
  <si>
    <t>陈雪芳</t>
  </si>
  <si>
    <t>202305070523</t>
  </si>
  <si>
    <t>李卉</t>
  </si>
  <si>
    <t>202305070412</t>
  </si>
  <si>
    <t>赵芳华</t>
  </si>
  <si>
    <t>202305070222</t>
  </si>
  <si>
    <t>刘娟</t>
  </si>
  <si>
    <t>202305070120</t>
  </si>
  <si>
    <t>吴岚</t>
  </si>
  <si>
    <t>202305070607</t>
  </si>
  <si>
    <t>陈琴艳</t>
  </si>
  <si>
    <t>202305070728</t>
  </si>
  <si>
    <t>陈永莹</t>
  </si>
  <si>
    <t>202305070419</t>
  </si>
  <si>
    <t>吴晓龙</t>
  </si>
  <si>
    <t>面试成绩
不及格</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</si>
</sst>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45">
    <font>
      <sz val="11"/>
      <color theme="1"/>
      <name val="宋体"/>
      <charset val="134"/>
      <scheme val="minor"/>
    </font>
    <font>
      <sz val="15"/>
      <color theme="1"/>
      <name val="宋体"/>
      <charset val="134"/>
      <scheme val="minor"/>
    </font>
    <font>
      <sz val="14"/>
      <color theme="1"/>
      <name val="宋体"/>
      <charset val="134"/>
      <scheme val="minor"/>
    </font>
    <font>
      <b/>
      <sz val="22"/>
      <name val="宋体"/>
      <charset val="134"/>
      <scheme val="minor"/>
    </font>
    <font>
      <b/>
      <sz val="22"/>
      <color theme="1"/>
      <name val="宋体"/>
      <charset val="134"/>
      <scheme val="minor"/>
    </font>
    <font>
      <b/>
      <sz val="15"/>
      <color theme="1"/>
      <name val="宋体"/>
      <charset val="134"/>
      <scheme val="minor"/>
    </font>
    <font>
      <b/>
      <sz val="15"/>
      <name val="宋体"/>
      <charset val="134"/>
      <scheme val="minor"/>
    </font>
    <font>
      <sz val="14"/>
      <name val="宋体"/>
      <charset val="134"/>
    </font>
    <font>
      <sz val="14"/>
      <color theme="1"/>
      <name val="宋体"/>
      <charset val="134"/>
    </font>
    <font>
      <sz val="11"/>
      <color theme="1"/>
      <name val="宋体"/>
      <charset val="0"/>
      <scheme val="minor"/>
    </font>
    <font>
      <b/>
      <sz val="11"/>
      <color indexed="63"/>
      <name val="宋体"/>
      <charset val="134"/>
    </font>
    <font>
      <sz val="11"/>
      <color rgb="FF3F3F76"/>
      <name val="宋体"/>
      <charset val="0"/>
      <scheme val="minor"/>
    </font>
    <font>
      <b/>
      <sz val="11"/>
      <color indexed="10"/>
      <name val="宋体"/>
      <charset val="134"/>
    </font>
    <font>
      <sz val="11"/>
      <color rgb="FF9C0006"/>
      <name val="宋体"/>
      <charset val="0"/>
      <scheme val="minor"/>
    </font>
    <font>
      <sz val="18"/>
      <color indexed="57"/>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indexed="57"/>
      <name val="宋体"/>
      <charset val="134"/>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5"/>
      <color indexed="57"/>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i/>
      <sz val="11"/>
      <color indexed="23"/>
      <name val="宋体"/>
      <charset val="134"/>
    </font>
    <font>
      <sz val="11"/>
      <color indexed="62"/>
      <name val="宋体"/>
      <charset val="134"/>
    </font>
  </fonts>
  <fills count="39">
    <fill>
      <patternFill patternType="none"/>
    </fill>
    <fill>
      <patternFill patternType="gray125"/>
    </fill>
    <fill>
      <patternFill patternType="solid">
        <fgColor theme="6" tint="0.799981688894314"/>
        <bgColor indexed="64"/>
      </patternFill>
    </fill>
    <fill>
      <patternFill patternType="solid">
        <fgColor indexed="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indexed="56"/>
      </bottom>
      <diagonal/>
    </border>
    <border>
      <left/>
      <right/>
      <top/>
      <bottom style="double">
        <color rgb="FFFF8001"/>
      </bottom>
      <diagonal/>
    </border>
    <border>
      <left/>
      <right/>
      <top style="thin">
        <color theme="4"/>
      </top>
      <bottom style="double">
        <color theme="4"/>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s>
  <cellStyleXfs count="106">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3" borderId="4" applyNumberFormat="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8" borderId="5" applyNumberFormat="0" applyFont="0" applyAlignment="0" applyProtection="0">
      <alignment vertical="center"/>
    </xf>
    <xf numFmtId="0" fontId="19" fillId="0" borderId="0">
      <alignment vertical="center"/>
    </xf>
    <xf numFmtId="0" fontId="15"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5" fillId="10" borderId="0" applyNumberFormat="0" applyBorder="0" applyAlignment="0" applyProtection="0">
      <alignment vertical="center"/>
    </xf>
    <xf numFmtId="0" fontId="20"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11" borderId="0" applyNumberFormat="0" applyBorder="0" applyAlignment="0" applyProtection="0">
      <alignment vertical="center"/>
    </xf>
    <xf numFmtId="0" fontId="26" fillId="12" borderId="8" applyNumberFormat="0" applyAlignment="0" applyProtection="0">
      <alignment vertical="center"/>
    </xf>
    <xf numFmtId="0" fontId="27" fillId="12" borderId="3" applyNumberFormat="0" applyAlignment="0" applyProtection="0">
      <alignment vertical="center"/>
    </xf>
    <xf numFmtId="0" fontId="28" fillId="13" borderId="9" applyNumberFormat="0" applyAlignment="0" applyProtection="0">
      <alignment vertical="center"/>
    </xf>
    <xf numFmtId="0" fontId="29" fillId="0" borderId="10" applyNumberFormat="0" applyFill="0" applyAlignment="0" applyProtection="0">
      <alignment vertical="center"/>
    </xf>
    <xf numFmtId="0" fontId="9" fillId="14" borderId="0" applyNumberFormat="0" applyBorder="0" applyAlignment="0" applyProtection="0">
      <alignment vertical="center"/>
    </xf>
    <xf numFmtId="0" fontId="15" fillId="15"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29" fillId="0" borderId="10" applyNumberFormat="0" applyFill="0" applyAlignment="0" applyProtection="0">
      <alignment vertical="center"/>
    </xf>
    <xf numFmtId="0" fontId="9" fillId="18" borderId="0" applyNumberFormat="0" applyBorder="0" applyAlignment="0" applyProtection="0">
      <alignment vertical="center"/>
    </xf>
    <xf numFmtId="0" fontId="15" fillId="19" borderId="0" applyNumberFormat="0" applyBorder="0" applyAlignment="0" applyProtection="0">
      <alignment vertical="center"/>
    </xf>
    <xf numFmtId="0" fontId="9" fillId="20" borderId="0" applyNumberFormat="0" applyBorder="0" applyAlignment="0" applyProtection="0">
      <alignment vertical="center"/>
    </xf>
    <xf numFmtId="0" fontId="34" fillId="0" borderId="13" applyNumberFormat="0" applyFill="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0" fillId="3" borderId="2" applyNumberFormat="0" applyAlignment="0" applyProtection="0">
      <alignment vertical="center"/>
    </xf>
    <xf numFmtId="0" fontId="34" fillId="0" borderId="13" applyNumberFormat="0" applyFill="0" applyAlignment="0" applyProtection="0">
      <alignment vertical="center"/>
    </xf>
    <xf numFmtId="0" fontId="9" fillId="23" borderId="0" applyNumberFormat="0" applyBorder="0" applyAlignment="0" applyProtection="0">
      <alignment vertical="center"/>
    </xf>
    <xf numFmtId="0" fontId="29" fillId="0" borderId="10" applyNumberFormat="0" applyFill="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9" fillId="26" borderId="0" applyNumberFormat="0" applyBorder="0" applyAlignment="0" applyProtection="0">
      <alignment vertical="center"/>
    </xf>
    <xf numFmtId="0" fontId="10" fillId="3" borderId="2" applyNumberFormat="0" applyAlignment="0" applyProtection="0">
      <alignment vertical="center"/>
    </xf>
    <xf numFmtId="0" fontId="9" fillId="27" borderId="0" applyNumberFormat="0" applyBorder="0" applyAlignment="0" applyProtection="0">
      <alignment vertical="center"/>
    </xf>
    <xf numFmtId="0" fontId="12" fillId="3" borderId="4" applyNumberFormat="0" applyAlignment="0" applyProtection="0">
      <alignment vertical="center"/>
    </xf>
    <xf numFmtId="0" fontId="15" fillId="28" borderId="0" applyNumberFormat="0" applyBorder="0" applyAlignment="0" applyProtection="0">
      <alignment vertical="center"/>
    </xf>
    <xf numFmtId="0" fontId="9" fillId="29" borderId="0" applyNumberFormat="0" applyBorder="0" applyAlignment="0" applyProtection="0">
      <alignment vertical="center"/>
    </xf>
    <xf numFmtId="0" fontId="12" fillId="3" borderId="4" applyNumberFormat="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35" fillId="32" borderId="0" applyNumberFormat="0" applyBorder="0" applyAlignment="0" applyProtection="0">
      <alignment vertical="center"/>
    </xf>
    <xf numFmtId="0" fontId="9" fillId="33" borderId="0" applyNumberFormat="0" applyBorder="0" applyAlignment="0" applyProtection="0">
      <alignment vertical="center"/>
    </xf>
    <xf numFmtId="0" fontId="15" fillId="34" borderId="0" applyNumberFormat="0" applyBorder="0" applyAlignment="0" applyProtection="0">
      <alignment vertical="center"/>
    </xf>
    <xf numFmtId="0" fontId="14" fillId="0" borderId="0" applyNumberFormat="0" applyFill="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0" fontId="18" fillId="0" borderId="15" applyNumberFormat="0" applyFill="0" applyAlignment="0" applyProtection="0">
      <alignment vertical="center"/>
    </xf>
    <xf numFmtId="0" fontId="18" fillId="0" borderId="0" applyNumberFormat="0" applyFill="0" applyBorder="0" applyAlignment="0" applyProtection="0">
      <alignment vertical="center"/>
    </xf>
    <xf numFmtId="0" fontId="37" fillId="35" borderId="16" applyNumberFormat="0" applyAlignment="0" applyProtection="0">
      <alignment vertical="center"/>
    </xf>
    <xf numFmtId="0" fontId="18" fillId="0" borderId="0" applyNumberFormat="0" applyFill="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9" fillId="0" borderId="0">
      <alignment vertical="center"/>
    </xf>
    <xf numFmtId="0" fontId="39" fillId="0" borderId="0">
      <alignment vertical="center"/>
    </xf>
    <xf numFmtId="0" fontId="19" fillId="0" borderId="0">
      <alignment vertical="center"/>
    </xf>
    <xf numFmtId="0" fontId="19" fillId="0" borderId="0">
      <alignment vertical="center"/>
    </xf>
    <xf numFmtId="0" fontId="40" fillId="0" borderId="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37" fillId="35" borderId="16" applyNumberFormat="0" applyAlignment="0" applyProtection="0">
      <alignment vertical="center"/>
    </xf>
    <xf numFmtId="0" fontId="37" fillId="35" borderId="16"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13" applyNumberFormat="0" applyFill="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44" fillId="36" borderId="4" applyNumberFormat="0" applyAlignment="0" applyProtection="0">
      <alignment vertical="center"/>
    </xf>
    <xf numFmtId="0" fontId="44" fillId="36" borderId="4" applyNumberFormat="0" applyAlignment="0" applyProtection="0">
      <alignment vertical="center"/>
    </xf>
    <xf numFmtId="0" fontId="44" fillId="36" borderId="4" applyNumberFormat="0" applyAlignment="0" applyProtection="0">
      <alignment vertical="center"/>
    </xf>
    <xf numFmtId="0" fontId="19" fillId="38" borderId="18" applyNumberFormat="0" applyFont="0" applyAlignment="0" applyProtection="0">
      <alignment vertical="center"/>
    </xf>
    <xf numFmtId="0" fontId="19" fillId="38" borderId="18" applyNumberFormat="0" applyFont="0" applyAlignment="0" applyProtection="0">
      <alignment vertical="center"/>
    </xf>
    <xf numFmtId="0" fontId="19" fillId="38" borderId="18" applyNumberFormat="0" applyFont="0" applyAlignment="0" applyProtection="0">
      <alignment vertical="center"/>
    </xf>
  </cellStyleXfs>
  <cellXfs count="18">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xf numFmtId="176" fontId="4" fillId="0" borderId="0" xfId="0" applyNumberFormat="1" applyFont="1" applyFill="1" applyBorder="1"/>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cellXfs>
  <cellStyles count="106">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标题 4 3" xfId="16"/>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标题 6" xfId="28"/>
    <cellStyle name="60% - 强调文字颜色 4" xfId="29" builtinId="44"/>
    <cellStyle name="输出" xfId="30" builtinId="21"/>
    <cellStyle name="计算" xfId="31" builtinId="22"/>
    <cellStyle name="检查单元格" xfId="32" builtinId="23"/>
    <cellStyle name="标题 1 3"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标题 1 2" xfId="40"/>
    <cellStyle name="20% - 强调文字颜色 5" xfId="41" builtinId="46"/>
    <cellStyle name="强调文字颜色 1" xfId="42" builtinId="29"/>
    <cellStyle name="20% - 强调文字颜色 1" xfId="43" builtinId="30"/>
    <cellStyle name="链接单元格 3" xfId="44"/>
    <cellStyle name="40% - 强调文字颜色 1" xfId="45" builtinId="31"/>
    <cellStyle name="20% - 强调文字颜色 2" xfId="46" builtinId="34"/>
    <cellStyle name="输出 2" xfId="47"/>
    <cellStyle name="链接单元格 4" xfId="48"/>
    <cellStyle name="40% - 强调文字颜色 2" xfId="49" builtinId="35"/>
    <cellStyle name="标题 1 4" xfId="50"/>
    <cellStyle name="强调文字颜色 3" xfId="51" builtinId="37"/>
    <cellStyle name="强调文字颜色 4" xfId="52" builtinId="41"/>
    <cellStyle name="20% - 强调文字颜色 4" xfId="53" builtinId="42"/>
    <cellStyle name="输出 4" xfId="54"/>
    <cellStyle name="40% - 强调文字颜色 4" xfId="55" builtinId="43"/>
    <cellStyle name="计算 3" xfId="56"/>
    <cellStyle name="强调文字颜色 5" xfId="57" builtinId="45"/>
    <cellStyle name="40% - 强调文字颜色 5" xfId="58" builtinId="47"/>
    <cellStyle name="计算 4" xfId="59"/>
    <cellStyle name="60% - 强调文字颜色 5" xfId="60" builtinId="48"/>
    <cellStyle name="强调文字颜色 6" xfId="61" builtinId="49"/>
    <cellStyle name="适中 2" xfId="62"/>
    <cellStyle name="40% - 强调文字颜色 6" xfId="63" builtinId="51"/>
    <cellStyle name="60% - 强调文字颜色 6" xfId="64" builtinId="52"/>
    <cellStyle name="标题 7" xfId="65"/>
    <cellStyle name="标题 2 2" xfId="66"/>
    <cellStyle name="标题 2 3" xfId="67"/>
    <cellStyle name="标题 2 4" xfId="68"/>
    <cellStyle name="标题 3 2" xfId="69"/>
    <cellStyle name="标题 3 3" xfId="70"/>
    <cellStyle name="标题 3 4" xfId="71"/>
    <cellStyle name="标题 4 2" xfId="72"/>
    <cellStyle name="检查单元格 2" xfId="73"/>
    <cellStyle name="标题 4 4" xfId="74"/>
    <cellStyle name="差 2" xfId="75"/>
    <cellStyle name="差 3" xfId="76"/>
    <cellStyle name="差 4" xfId="77"/>
    <cellStyle name="常规 2" xfId="78"/>
    <cellStyle name="常规 3" xfId="79"/>
    <cellStyle name="常规 4" xfId="80"/>
    <cellStyle name="常规 5" xfId="81"/>
    <cellStyle name="常规 7" xfId="82"/>
    <cellStyle name="好 2" xfId="83"/>
    <cellStyle name="好 3" xfId="84"/>
    <cellStyle name="好 4" xfId="85"/>
    <cellStyle name="汇总 2" xfId="86"/>
    <cellStyle name="汇总 3" xfId="87"/>
    <cellStyle name="汇总 4" xfId="88"/>
    <cellStyle name="检查单元格 3" xfId="89"/>
    <cellStyle name="检查单元格 4" xfId="90"/>
    <cellStyle name="解释性文本 2" xfId="91"/>
    <cellStyle name="解释性文本 3" xfId="92"/>
    <cellStyle name="解释性文本 4" xfId="93"/>
    <cellStyle name="警告文本 2" xfId="94"/>
    <cellStyle name="警告文本 3" xfId="95"/>
    <cellStyle name="警告文本 4" xfId="96"/>
    <cellStyle name="链接单元格 2" xfId="97"/>
    <cellStyle name="适中 3" xfId="98"/>
    <cellStyle name="适中 4" xfId="99"/>
    <cellStyle name="输入 2" xfId="100"/>
    <cellStyle name="输入 3" xfId="101"/>
    <cellStyle name="输入 4" xfId="102"/>
    <cellStyle name="注释 2" xfId="103"/>
    <cellStyle name="注释 3" xfId="104"/>
    <cellStyle name="注释 4" xfId="10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abSelected="1" workbookViewId="0">
      <selection activeCell="A1" sqref="A1:K1"/>
    </sheetView>
  </sheetViews>
  <sheetFormatPr defaultColWidth="9" defaultRowHeight="47" customHeight="1"/>
  <cols>
    <col min="1" max="1" width="7.13888888888889" style="3" customWidth="1"/>
    <col min="2" max="2" width="24.25" style="3" customWidth="1"/>
    <col min="3" max="3" width="19.1759259259259" style="3" customWidth="1"/>
    <col min="4" max="4" width="11.6296296296296" style="3" customWidth="1"/>
    <col min="5" max="5" width="12.1296296296296" style="4" customWidth="1"/>
    <col min="6" max="6" width="15.75" style="4" customWidth="1"/>
    <col min="7" max="8" width="12.25" style="4" customWidth="1"/>
    <col min="9" max="9" width="12.3796296296296" style="4" customWidth="1"/>
    <col min="10" max="10" width="10.1296296296296" style="3" customWidth="1"/>
    <col min="11" max="11" width="11.8796296296296" style="3" customWidth="1"/>
    <col min="12" max="16384" width="9" style="3"/>
  </cols>
  <sheetData>
    <row r="1" ht="85" customHeight="1" spans="1:11">
      <c r="A1" s="5" t="s">
        <v>0</v>
      </c>
      <c r="B1" s="6"/>
      <c r="C1" s="6"/>
      <c r="D1" s="6"/>
      <c r="E1" s="7"/>
      <c r="F1" s="7"/>
      <c r="G1" s="7"/>
      <c r="H1" s="7"/>
      <c r="I1" s="7"/>
      <c r="J1" s="6"/>
      <c r="K1" s="6"/>
    </row>
    <row r="2" s="1" customFormat="1" ht="45" customHeight="1" spans="1:11">
      <c r="A2" s="8" t="s">
        <v>1</v>
      </c>
      <c r="B2" s="8" t="s">
        <v>2</v>
      </c>
      <c r="C2" s="8" t="s">
        <v>3</v>
      </c>
      <c r="D2" s="8" t="s">
        <v>4</v>
      </c>
      <c r="E2" s="9" t="s">
        <v>5</v>
      </c>
      <c r="F2" s="10" t="s">
        <v>6</v>
      </c>
      <c r="G2" s="9" t="s">
        <v>7</v>
      </c>
      <c r="H2" s="10" t="s">
        <v>8</v>
      </c>
      <c r="I2" s="9" t="s">
        <v>9</v>
      </c>
      <c r="J2" s="8" t="s">
        <v>10</v>
      </c>
      <c r="K2" s="8" t="s">
        <v>11</v>
      </c>
    </row>
    <row r="3" s="2" customFormat="1" ht="42" customHeight="1" spans="1:11">
      <c r="A3" s="11">
        <v>1</v>
      </c>
      <c r="B3" s="12" t="s">
        <v>12</v>
      </c>
      <c r="C3" s="13" t="s">
        <v>13</v>
      </c>
      <c r="D3" s="14" t="s">
        <v>14</v>
      </c>
      <c r="E3" s="15">
        <v>74.68</v>
      </c>
      <c r="F3" s="15">
        <f>E3*0.6</f>
        <v>44.81</v>
      </c>
      <c r="G3" s="15">
        <v>79</v>
      </c>
      <c r="H3" s="15">
        <f>G3*0.4</f>
        <v>31.6</v>
      </c>
      <c r="I3" s="15">
        <f>F3+H3</f>
        <v>76.41</v>
      </c>
      <c r="J3" s="11">
        <v>1</v>
      </c>
      <c r="K3" s="11"/>
    </row>
    <row r="4" s="2" customFormat="1" ht="42" customHeight="1" spans="1:11">
      <c r="A4" s="11">
        <v>2</v>
      </c>
      <c r="B4" s="12" t="s">
        <v>12</v>
      </c>
      <c r="C4" s="13" t="s">
        <v>15</v>
      </c>
      <c r="D4" s="14" t="s">
        <v>16</v>
      </c>
      <c r="E4" s="15">
        <v>71.36</v>
      </c>
      <c r="F4" s="15">
        <f>E4*0.6</f>
        <v>42.82</v>
      </c>
      <c r="G4" s="15">
        <v>80.67</v>
      </c>
      <c r="H4" s="15">
        <f>G4*0.4</f>
        <v>32.27</v>
      </c>
      <c r="I4" s="15">
        <f>F4+H4</f>
        <v>75.09</v>
      </c>
      <c r="J4" s="11">
        <v>2</v>
      </c>
      <c r="K4" s="11"/>
    </row>
    <row r="5" s="2" customFormat="1" ht="42" customHeight="1" spans="1:11">
      <c r="A5" s="11">
        <v>3</v>
      </c>
      <c r="B5" s="12" t="s">
        <v>12</v>
      </c>
      <c r="C5" s="13" t="s">
        <v>17</v>
      </c>
      <c r="D5" s="14" t="s">
        <v>18</v>
      </c>
      <c r="E5" s="15">
        <v>74.04</v>
      </c>
      <c r="F5" s="15">
        <f>E5*0.6</f>
        <v>44.42</v>
      </c>
      <c r="G5" s="15">
        <v>71</v>
      </c>
      <c r="H5" s="15">
        <f>G5*0.4</f>
        <v>28.4</v>
      </c>
      <c r="I5" s="15">
        <f>F5+H5</f>
        <v>72.82</v>
      </c>
      <c r="J5" s="11">
        <v>3</v>
      </c>
      <c r="K5" s="11"/>
    </row>
    <row r="6" s="2" customFormat="1" ht="42" customHeight="1" spans="1:11">
      <c r="A6" s="11">
        <v>4</v>
      </c>
      <c r="B6" s="12" t="s">
        <v>19</v>
      </c>
      <c r="C6" s="13" t="s">
        <v>20</v>
      </c>
      <c r="D6" s="14" t="s">
        <v>21</v>
      </c>
      <c r="E6" s="15">
        <v>76.08</v>
      </c>
      <c r="F6" s="15">
        <f t="shared" ref="F4:F26" si="0">E6*0.6</f>
        <v>45.65</v>
      </c>
      <c r="G6" s="15">
        <v>76</v>
      </c>
      <c r="H6" s="15">
        <f t="shared" ref="H4:H26" si="1">G6*0.4</f>
        <v>30.4</v>
      </c>
      <c r="I6" s="15">
        <f t="shared" ref="I4:I26" si="2">F6+H6</f>
        <v>76.05</v>
      </c>
      <c r="J6" s="11">
        <v>1</v>
      </c>
      <c r="K6" s="11"/>
    </row>
    <row r="7" s="2" customFormat="1" ht="42" customHeight="1" spans="1:11">
      <c r="A7" s="11">
        <v>5</v>
      </c>
      <c r="B7" s="12" t="s">
        <v>19</v>
      </c>
      <c r="C7" s="13" t="s">
        <v>22</v>
      </c>
      <c r="D7" s="14" t="s">
        <v>23</v>
      </c>
      <c r="E7" s="15">
        <v>74.28</v>
      </c>
      <c r="F7" s="15">
        <f t="shared" si="0"/>
        <v>44.57</v>
      </c>
      <c r="G7" s="15">
        <v>72.67</v>
      </c>
      <c r="H7" s="15">
        <f t="shared" si="1"/>
        <v>29.07</v>
      </c>
      <c r="I7" s="15">
        <f t="shared" si="2"/>
        <v>73.64</v>
      </c>
      <c r="J7" s="11">
        <v>2</v>
      </c>
      <c r="K7" s="11"/>
    </row>
    <row r="8" s="2" customFormat="1" ht="42" customHeight="1" spans="1:11">
      <c r="A8" s="11">
        <v>6</v>
      </c>
      <c r="B8" s="12" t="s">
        <v>19</v>
      </c>
      <c r="C8" s="13" t="s">
        <v>24</v>
      </c>
      <c r="D8" s="14" t="s">
        <v>25</v>
      </c>
      <c r="E8" s="15">
        <v>69.88</v>
      </c>
      <c r="F8" s="15">
        <f t="shared" si="0"/>
        <v>41.93</v>
      </c>
      <c r="G8" s="15">
        <v>72.67</v>
      </c>
      <c r="H8" s="15">
        <f t="shared" si="1"/>
        <v>29.07</v>
      </c>
      <c r="I8" s="15">
        <f t="shared" si="2"/>
        <v>71</v>
      </c>
      <c r="J8" s="11">
        <v>3</v>
      </c>
      <c r="K8" s="11"/>
    </row>
    <row r="9" s="2" customFormat="1" ht="42" customHeight="1" spans="1:11">
      <c r="A9" s="11">
        <v>7</v>
      </c>
      <c r="B9" s="12" t="s">
        <v>26</v>
      </c>
      <c r="C9" s="13" t="s">
        <v>27</v>
      </c>
      <c r="D9" s="14" t="s">
        <v>28</v>
      </c>
      <c r="E9" s="15">
        <v>71.56</v>
      </c>
      <c r="F9" s="15">
        <f t="shared" si="0"/>
        <v>42.94</v>
      </c>
      <c r="G9" s="15">
        <v>69.33</v>
      </c>
      <c r="H9" s="15">
        <f t="shared" si="1"/>
        <v>27.73</v>
      </c>
      <c r="I9" s="15">
        <f t="shared" si="2"/>
        <v>70.67</v>
      </c>
      <c r="J9" s="11">
        <v>1</v>
      </c>
      <c r="K9" s="11"/>
    </row>
    <row r="10" s="2" customFormat="1" ht="42" customHeight="1" spans="1:11">
      <c r="A10" s="11">
        <v>8</v>
      </c>
      <c r="B10" s="12" t="s">
        <v>26</v>
      </c>
      <c r="C10" s="13" t="s">
        <v>29</v>
      </c>
      <c r="D10" s="14" t="s">
        <v>30</v>
      </c>
      <c r="E10" s="15">
        <v>66.4</v>
      </c>
      <c r="F10" s="15">
        <f t="shared" si="0"/>
        <v>39.84</v>
      </c>
      <c r="G10" s="15">
        <v>76</v>
      </c>
      <c r="H10" s="15">
        <f t="shared" si="1"/>
        <v>30.4</v>
      </c>
      <c r="I10" s="15">
        <f t="shared" si="2"/>
        <v>70.24</v>
      </c>
      <c r="J10" s="11">
        <v>2</v>
      </c>
      <c r="K10" s="11"/>
    </row>
    <row r="11" s="2" customFormat="1" ht="42" customHeight="1" spans="1:11">
      <c r="A11" s="11">
        <v>9</v>
      </c>
      <c r="B11" s="12" t="s">
        <v>26</v>
      </c>
      <c r="C11" s="13" t="s">
        <v>31</v>
      </c>
      <c r="D11" s="14" t="s">
        <v>32</v>
      </c>
      <c r="E11" s="15">
        <v>67.16</v>
      </c>
      <c r="F11" s="15">
        <f t="shared" si="0"/>
        <v>40.3</v>
      </c>
      <c r="G11" s="15">
        <v>71</v>
      </c>
      <c r="H11" s="15">
        <f t="shared" si="1"/>
        <v>28.4</v>
      </c>
      <c r="I11" s="15">
        <f t="shared" si="2"/>
        <v>68.7</v>
      </c>
      <c r="J11" s="11">
        <v>3</v>
      </c>
      <c r="K11" s="11"/>
    </row>
    <row r="12" s="2" customFormat="1" ht="42" customHeight="1" spans="1:11">
      <c r="A12" s="11">
        <v>10</v>
      </c>
      <c r="B12" s="12" t="s">
        <v>26</v>
      </c>
      <c r="C12" s="13" t="s">
        <v>33</v>
      </c>
      <c r="D12" s="14" t="s">
        <v>34</v>
      </c>
      <c r="E12" s="15">
        <v>67.48</v>
      </c>
      <c r="F12" s="15">
        <f t="shared" si="0"/>
        <v>40.49</v>
      </c>
      <c r="G12" s="15"/>
      <c r="H12" s="15">
        <f t="shared" si="1"/>
        <v>0</v>
      </c>
      <c r="I12" s="15">
        <f t="shared" si="2"/>
        <v>40.49</v>
      </c>
      <c r="J12" s="11"/>
      <c r="K12" s="11" t="s">
        <v>35</v>
      </c>
    </row>
    <row r="13" s="2" customFormat="1" ht="42" customHeight="1" spans="1:11">
      <c r="A13" s="11">
        <v>11</v>
      </c>
      <c r="B13" s="12" t="s">
        <v>36</v>
      </c>
      <c r="C13" s="13" t="s">
        <v>37</v>
      </c>
      <c r="D13" s="14" t="s">
        <v>38</v>
      </c>
      <c r="E13" s="15">
        <v>73.8</v>
      </c>
      <c r="F13" s="15">
        <f t="shared" si="0"/>
        <v>44.28</v>
      </c>
      <c r="G13" s="15">
        <v>77.33</v>
      </c>
      <c r="H13" s="15">
        <f t="shared" si="1"/>
        <v>30.93</v>
      </c>
      <c r="I13" s="15">
        <f t="shared" si="2"/>
        <v>75.21</v>
      </c>
      <c r="J13" s="11">
        <v>1</v>
      </c>
      <c r="K13" s="11"/>
    </row>
    <row r="14" s="2" customFormat="1" ht="42" customHeight="1" spans="1:11">
      <c r="A14" s="11">
        <v>12</v>
      </c>
      <c r="B14" s="12" t="s">
        <v>36</v>
      </c>
      <c r="C14" s="13" t="s">
        <v>39</v>
      </c>
      <c r="D14" s="14" t="s">
        <v>40</v>
      </c>
      <c r="E14" s="15">
        <v>73.24</v>
      </c>
      <c r="F14" s="15">
        <f t="shared" si="0"/>
        <v>43.94</v>
      </c>
      <c r="G14" s="15">
        <v>77.33</v>
      </c>
      <c r="H14" s="15">
        <f t="shared" si="1"/>
        <v>30.93</v>
      </c>
      <c r="I14" s="15">
        <f t="shared" si="2"/>
        <v>74.87</v>
      </c>
      <c r="J14" s="11">
        <v>2</v>
      </c>
      <c r="K14" s="11"/>
    </row>
    <row r="15" s="2" customFormat="1" ht="42" customHeight="1" spans="1:11">
      <c r="A15" s="11">
        <v>13</v>
      </c>
      <c r="B15" s="12" t="s">
        <v>36</v>
      </c>
      <c r="C15" s="13" t="s">
        <v>41</v>
      </c>
      <c r="D15" s="14" t="s">
        <v>42</v>
      </c>
      <c r="E15" s="15">
        <v>62.6</v>
      </c>
      <c r="F15" s="15">
        <f t="shared" si="0"/>
        <v>37.56</v>
      </c>
      <c r="G15" s="15">
        <v>73.33</v>
      </c>
      <c r="H15" s="15">
        <f t="shared" si="1"/>
        <v>29.33</v>
      </c>
      <c r="I15" s="15">
        <f t="shared" si="2"/>
        <v>66.89</v>
      </c>
      <c r="J15" s="11">
        <v>3</v>
      </c>
      <c r="K15" s="11"/>
    </row>
    <row r="16" s="2" customFormat="1" ht="42" customHeight="1" spans="1:11">
      <c r="A16" s="11">
        <v>14</v>
      </c>
      <c r="B16" s="12" t="s">
        <v>36</v>
      </c>
      <c r="C16" s="13" t="s">
        <v>43</v>
      </c>
      <c r="D16" s="14" t="s">
        <v>44</v>
      </c>
      <c r="E16" s="15">
        <v>60.08</v>
      </c>
      <c r="F16" s="15">
        <f t="shared" si="0"/>
        <v>36.05</v>
      </c>
      <c r="G16" s="15"/>
      <c r="H16" s="15">
        <f t="shared" si="1"/>
        <v>0</v>
      </c>
      <c r="I16" s="15">
        <f t="shared" si="2"/>
        <v>36.05</v>
      </c>
      <c r="J16" s="11"/>
      <c r="K16" s="11" t="s">
        <v>35</v>
      </c>
    </row>
    <row r="17" s="2" customFormat="1" ht="42" customHeight="1" spans="1:11">
      <c r="A17" s="11">
        <v>15</v>
      </c>
      <c r="B17" s="12" t="s">
        <v>45</v>
      </c>
      <c r="C17" s="13" t="s">
        <v>46</v>
      </c>
      <c r="D17" s="14" t="s">
        <v>47</v>
      </c>
      <c r="E17" s="15">
        <v>89</v>
      </c>
      <c r="F17" s="15">
        <f t="shared" si="0"/>
        <v>53.4</v>
      </c>
      <c r="G17" s="15">
        <v>75.67</v>
      </c>
      <c r="H17" s="15">
        <f t="shared" si="1"/>
        <v>30.27</v>
      </c>
      <c r="I17" s="15">
        <f t="shared" si="2"/>
        <v>83.67</v>
      </c>
      <c r="J17" s="11">
        <v>1</v>
      </c>
      <c r="K17" s="11"/>
    </row>
    <row r="18" s="2" customFormat="1" ht="42" customHeight="1" spans="1:11">
      <c r="A18" s="11">
        <v>16</v>
      </c>
      <c r="B18" s="12" t="s">
        <v>45</v>
      </c>
      <c r="C18" s="13" t="s">
        <v>48</v>
      </c>
      <c r="D18" s="14" t="s">
        <v>49</v>
      </c>
      <c r="E18" s="15">
        <v>79.4</v>
      </c>
      <c r="F18" s="15">
        <f t="shared" si="0"/>
        <v>47.64</v>
      </c>
      <c r="G18" s="15">
        <v>83</v>
      </c>
      <c r="H18" s="15">
        <f t="shared" si="1"/>
        <v>33.2</v>
      </c>
      <c r="I18" s="15">
        <f t="shared" si="2"/>
        <v>80.84</v>
      </c>
      <c r="J18" s="11">
        <v>2</v>
      </c>
      <c r="K18" s="11"/>
    </row>
    <row r="19" s="2" customFormat="1" ht="42" customHeight="1" spans="1:11">
      <c r="A19" s="11">
        <v>17</v>
      </c>
      <c r="B19" s="12" t="s">
        <v>45</v>
      </c>
      <c r="C19" s="13" t="s">
        <v>50</v>
      </c>
      <c r="D19" s="14" t="s">
        <v>51</v>
      </c>
      <c r="E19" s="15">
        <v>83.12</v>
      </c>
      <c r="F19" s="15">
        <f t="shared" si="0"/>
        <v>49.87</v>
      </c>
      <c r="G19" s="15">
        <v>75.33</v>
      </c>
      <c r="H19" s="15">
        <f t="shared" si="1"/>
        <v>30.13</v>
      </c>
      <c r="I19" s="15">
        <f t="shared" si="2"/>
        <v>80</v>
      </c>
      <c r="J19" s="11">
        <v>3</v>
      </c>
      <c r="K19" s="11"/>
    </row>
    <row r="20" s="2" customFormat="1" ht="42" customHeight="1" spans="1:11">
      <c r="A20" s="11">
        <v>18</v>
      </c>
      <c r="B20" s="12" t="s">
        <v>45</v>
      </c>
      <c r="C20" s="13" t="s">
        <v>52</v>
      </c>
      <c r="D20" s="14" t="s">
        <v>53</v>
      </c>
      <c r="E20" s="15">
        <v>79.4</v>
      </c>
      <c r="F20" s="15">
        <f t="shared" si="0"/>
        <v>47.64</v>
      </c>
      <c r="G20" s="15">
        <v>77.33</v>
      </c>
      <c r="H20" s="15">
        <f t="shared" si="1"/>
        <v>30.93</v>
      </c>
      <c r="I20" s="15">
        <f t="shared" si="2"/>
        <v>78.57</v>
      </c>
      <c r="J20" s="11">
        <v>4</v>
      </c>
      <c r="K20" s="11"/>
    </row>
    <row r="21" s="2" customFormat="1" ht="42" customHeight="1" spans="1:11">
      <c r="A21" s="11">
        <v>19</v>
      </c>
      <c r="B21" s="12" t="s">
        <v>45</v>
      </c>
      <c r="C21" s="13" t="s">
        <v>54</v>
      </c>
      <c r="D21" s="14" t="s">
        <v>55</v>
      </c>
      <c r="E21" s="15">
        <v>78.12</v>
      </c>
      <c r="F21" s="15">
        <f t="shared" si="0"/>
        <v>46.87</v>
      </c>
      <c r="G21" s="15">
        <v>79</v>
      </c>
      <c r="H21" s="15">
        <f t="shared" si="1"/>
        <v>31.6</v>
      </c>
      <c r="I21" s="15">
        <f t="shared" si="2"/>
        <v>78.47</v>
      </c>
      <c r="J21" s="11">
        <v>5</v>
      </c>
      <c r="K21" s="11"/>
    </row>
    <row r="22" s="2" customFormat="1" ht="42" customHeight="1" spans="1:11">
      <c r="A22" s="11">
        <v>20</v>
      </c>
      <c r="B22" s="12" t="s">
        <v>45</v>
      </c>
      <c r="C22" s="13" t="s">
        <v>56</v>
      </c>
      <c r="D22" s="14" t="s">
        <v>57</v>
      </c>
      <c r="E22" s="15">
        <v>84.36</v>
      </c>
      <c r="F22" s="15">
        <f t="shared" si="0"/>
        <v>50.62</v>
      </c>
      <c r="G22" s="15">
        <v>64.67</v>
      </c>
      <c r="H22" s="15">
        <f t="shared" si="1"/>
        <v>25.87</v>
      </c>
      <c r="I22" s="15">
        <f t="shared" si="2"/>
        <v>76.49</v>
      </c>
      <c r="J22" s="11">
        <v>6</v>
      </c>
      <c r="K22" s="11"/>
    </row>
    <row r="23" s="2" customFormat="1" ht="42" customHeight="1" spans="1:11">
      <c r="A23" s="11">
        <v>21</v>
      </c>
      <c r="B23" s="12" t="s">
        <v>45</v>
      </c>
      <c r="C23" s="13" t="s">
        <v>58</v>
      </c>
      <c r="D23" s="14" t="s">
        <v>59</v>
      </c>
      <c r="E23" s="15">
        <v>81.32</v>
      </c>
      <c r="F23" s="15">
        <f t="shared" si="0"/>
        <v>48.79</v>
      </c>
      <c r="G23" s="15">
        <v>69</v>
      </c>
      <c r="H23" s="15">
        <f t="shared" si="1"/>
        <v>27.6</v>
      </c>
      <c r="I23" s="15">
        <f t="shared" si="2"/>
        <v>76.39</v>
      </c>
      <c r="J23" s="11">
        <v>7</v>
      </c>
      <c r="K23" s="11"/>
    </row>
    <row r="24" s="2" customFormat="1" ht="42" customHeight="1" spans="1:11">
      <c r="A24" s="11">
        <v>22</v>
      </c>
      <c r="B24" s="12" t="s">
        <v>45</v>
      </c>
      <c r="C24" s="13" t="s">
        <v>60</v>
      </c>
      <c r="D24" s="14" t="s">
        <v>61</v>
      </c>
      <c r="E24" s="15">
        <v>80.44</v>
      </c>
      <c r="F24" s="15">
        <f t="shared" si="0"/>
        <v>48.26</v>
      </c>
      <c r="G24" s="15">
        <v>70</v>
      </c>
      <c r="H24" s="15">
        <f t="shared" si="1"/>
        <v>28</v>
      </c>
      <c r="I24" s="15">
        <f t="shared" si="2"/>
        <v>76.26</v>
      </c>
      <c r="J24" s="11">
        <v>8</v>
      </c>
      <c r="K24" s="11"/>
    </row>
    <row r="25" s="2" customFormat="1" ht="42" customHeight="1" spans="1:11">
      <c r="A25" s="11">
        <v>23</v>
      </c>
      <c r="B25" s="12" t="s">
        <v>45</v>
      </c>
      <c r="C25" s="13" t="s">
        <v>62</v>
      </c>
      <c r="D25" s="14" t="s">
        <v>63</v>
      </c>
      <c r="E25" s="15">
        <v>79</v>
      </c>
      <c r="F25" s="15">
        <f t="shared" si="0"/>
        <v>47.4</v>
      </c>
      <c r="G25" s="15">
        <v>65</v>
      </c>
      <c r="H25" s="15">
        <f t="shared" si="1"/>
        <v>26</v>
      </c>
      <c r="I25" s="15">
        <f t="shared" si="2"/>
        <v>73.4</v>
      </c>
      <c r="J25" s="11">
        <v>9</v>
      </c>
      <c r="K25" s="11"/>
    </row>
    <row r="26" s="2" customFormat="1" customHeight="1" spans="1:15">
      <c r="A26" s="11">
        <v>24</v>
      </c>
      <c r="B26" s="12" t="s">
        <v>45</v>
      </c>
      <c r="C26" s="13" t="s">
        <v>64</v>
      </c>
      <c r="D26" s="14" t="s">
        <v>65</v>
      </c>
      <c r="E26" s="15">
        <v>78.12</v>
      </c>
      <c r="F26" s="15">
        <f t="shared" si="0"/>
        <v>46.87</v>
      </c>
      <c r="G26" s="15">
        <v>53.67</v>
      </c>
      <c r="H26" s="15">
        <f t="shared" si="1"/>
        <v>21.47</v>
      </c>
      <c r="I26" s="15">
        <f t="shared" si="2"/>
        <v>68.34</v>
      </c>
      <c r="J26" s="11"/>
      <c r="K26" s="16" t="s">
        <v>66</v>
      </c>
      <c r="O26" s="17"/>
    </row>
  </sheetData>
  <sheetProtection selectLockedCells="1" selectUnlockedCells="1"/>
  <mergeCells count="1">
    <mergeCell ref="A1:K1"/>
  </mergeCells>
  <printOptions horizontalCentered="1"/>
  <pageMargins left="0.156944444444444" right="0.156944444444444" top="0.118055555555556" bottom="0.0388888888888889" header="0.314583333333333" footer="0.0388888888888889"/>
  <pageSetup paperSize="9" scale="9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黄毅</cp:lastModifiedBy>
  <dcterms:created xsi:type="dcterms:W3CDTF">2006-09-16T00:00:00Z</dcterms:created>
  <dcterms:modified xsi:type="dcterms:W3CDTF">2023-05-15T13:03:23Z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E2CB8271E3CF422184433C9485A4FDD7</vt:lpwstr>
  </property>
</Properties>
</file>